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D599EBDA-0B07-46CE-9592-4594F0E6BE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E44" i="2"/>
  <c r="E41" i="2"/>
  <c r="E40" i="2"/>
  <c r="F38" i="2"/>
  <c r="E37" i="2"/>
  <c r="E36" i="2"/>
  <c r="E35" i="2"/>
  <c r="E34" i="2"/>
  <c r="E31" i="2"/>
  <c r="E30" i="2"/>
  <c r="E29" i="2"/>
  <c r="E28" i="2"/>
  <c r="E27" i="2"/>
  <c r="E25" i="2"/>
  <c r="E24" i="2"/>
  <c r="E23" i="2"/>
  <c r="E22" i="2"/>
  <c r="E21" i="2"/>
  <c r="E20" i="2"/>
  <c r="E18" i="2"/>
  <c r="E17" i="2"/>
  <c r="E16" i="2"/>
  <c r="E15" i="2"/>
  <c r="E14" i="2"/>
  <c r="E13" i="2"/>
  <c r="E11" i="2"/>
  <c r="E10" i="2"/>
  <c r="E9" i="2"/>
  <c r="E8" i="2"/>
  <c r="E7" i="2"/>
  <c r="E32" i="2"/>
  <c r="F42" i="2"/>
  <c r="E42" i="2"/>
</calcChain>
</file>

<file path=xl/sharedStrings.xml><?xml version="1.0" encoding="utf-8"?>
<sst xmlns="http://schemas.openxmlformats.org/spreadsheetml/2006/main" count="98" uniqueCount="77">
  <si>
    <t>Dostupnost:</t>
  </si>
  <si>
    <t>Cena eura/m2:</t>
  </si>
  <si>
    <t>Oznaka stana:</t>
  </si>
  <si>
    <t>PRIZEMLJE</t>
  </si>
  <si>
    <t>A01</t>
  </si>
  <si>
    <t>A02</t>
  </si>
  <si>
    <t>A03</t>
  </si>
  <si>
    <t>A04</t>
  </si>
  <si>
    <t>PODRUM -2</t>
  </si>
  <si>
    <t>SUTEREN -1</t>
  </si>
  <si>
    <t>GARAGE</t>
  </si>
  <si>
    <t>Cijena:</t>
  </si>
  <si>
    <t>PM 01</t>
  </si>
  <si>
    <t>PM 02</t>
  </si>
  <si>
    <t>PM 03</t>
  </si>
  <si>
    <t>PM 04</t>
  </si>
  <si>
    <t>PM 05</t>
  </si>
  <si>
    <t>PM 06</t>
  </si>
  <si>
    <t>PM 07</t>
  </si>
  <si>
    <t>PM 08</t>
  </si>
  <si>
    <t>PM 09</t>
  </si>
  <si>
    <t>PM 10</t>
  </si>
  <si>
    <t>PM 11</t>
  </si>
  <si>
    <t>PM 12</t>
  </si>
  <si>
    <t>PM 13</t>
  </si>
  <si>
    <t>PM 14</t>
  </si>
  <si>
    <t>PM 15</t>
  </si>
  <si>
    <t>PM 16</t>
  </si>
  <si>
    <t>PM 17</t>
  </si>
  <si>
    <t>PM 18</t>
  </si>
  <si>
    <t>PM 19</t>
  </si>
  <si>
    <t>PM 20</t>
  </si>
  <si>
    <t>PM 21</t>
  </si>
  <si>
    <t>PM 22</t>
  </si>
  <si>
    <t>PM 23</t>
  </si>
  <si>
    <t>SOLD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</si>
  <si>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</si>
  <si>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</si>
  <si>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</si>
  <si>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</si>
  <si>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</si>
  <si>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</si>
  <si>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</si>
  <si>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</si>
  <si>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</si>
  <si>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</si>
  <si>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</si>
  <si>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</si>
  <si>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</si>
  <si>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</si>
  <si>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</si>
  <si>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</si>
  <si>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</si>
  <si>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</si>
  <si>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</si>
  <si>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</si>
  <si>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</si>
  <si>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</si>
  <si>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</si>
  <si>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</si>
  <si>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</si>
  <si>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</si>
  <si>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</si>
  <si>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</si>
  <si>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</si>
  <si>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I sprat</t>
  </si>
  <si>
    <t>II sprat</t>
  </si>
  <si>
    <t>III sprat</t>
  </si>
  <si>
    <t>IV sprat</t>
  </si>
  <si>
    <t>V sprat</t>
  </si>
  <si>
    <t>"ROYAL CENTRAL RESIDENCE"</t>
  </si>
  <si>
    <t>RESERVED</t>
  </si>
  <si>
    <t>Oznaka parking mjesta:</t>
  </si>
  <si>
    <t>VI sprat - povuceni sprat</t>
  </si>
  <si>
    <t>Povrsina m2:</t>
  </si>
  <si>
    <t>"Zelena terasa m2"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</si>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</sst>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5" fontId="2" fillId="3" borderId="2" xfId="0" applyNumberFormat="1" applyFont="1" applyFill="1" applyBorder="1" applyAlignment="1">
      <alignment horizontal="center" vertical="center"/>
    </xf>
    <xf numFmtId="165" fontId="2" fillId="3" borderId="1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2" fontId="5" fillId="4" borderId="3" xfId="1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65" fontId="2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46"/>
  <sheetViews>
    <sheetView tabSelected="1" workbookViewId="0">
      <selection activeCell="J30" sqref="J30"/>
    </sheetView>
  </sheetViews>
  <sheetFormatPr defaultRowHeight="14.4" x14ac:dyDescent="0.3"/>
  <cols>
    <col min="2" max="2" width="14.109375" customWidth="1"/>
    <col min="3" max="3" width="12.88671875" customWidth="1"/>
    <col min="4" max="4" width="19.5546875" customWidth="1"/>
    <col min="5" max="5" width="16.6640625" customWidth="1"/>
    <col min="6" max="6" width="20.5546875" customWidth="1"/>
    <col min="7" max="7" width="18.6640625" customWidth="1"/>
    <col min="11" max="11" width="10.109375" customWidth="1"/>
    <col min="12" max="12" width="18.44140625" customWidth="1"/>
    <col min="13" max="13" width="13.6640625" customWidth="1"/>
    <col min="14" max="14" width="18" customWidth="1"/>
  </cols>
  <sheetData>
    <row r="3" spans="2:14" ht="15" thickBot="1" x14ac:dyDescent="0.35"/>
    <row r="4" spans="2:14" ht="45.75" customHeight="1" thickTop="1" thickBot="1" x14ac:dyDescent="0.35">
      <c r="B4" s="56" t="s">
        <v>70</v>
      </c>
      <c r="C4" s="57"/>
      <c r="D4" s="57"/>
      <c r="E4" s="57"/>
      <c r="F4" s="57"/>
      <c r="G4" s="58"/>
      <c r="L4" s="47" t="s">
        <v>10</v>
      </c>
      <c r="M4" s="48"/>
      <c r="N4" s="49"/>
    </row>
    <row r="5" spans="2:14" ht="27" customHeight="1" thickTop="1" thickBot="1" x14ac:dyDescent="0.35">
      <c r="B5" s="10" t="s">
        <v>2</v>
      </c>
      <c r="C5" s="11" t="s">
        <v>74</v>
      </c>
      <c r="D5" s="11" t="s">
        <v>75</v>
      </c>
      <c r="E5" s="10" t="s">
        <v>1</v>
      </c>
      <c r="F5" s="10" t="s">
        <v>76</v>
      </c>
      <c r="G5" s="10" t="s">
        <v>0</v>
      </c>
      <c r="L5" s="46" t="s">
        <v>72</v>
      </c>
      <c r="M5" s="27" t="s">
        <v>11</v>
      </c>
      <c r="N5" s="27" t="s">
        <v>0</v>
      </c>
    </row>
    <row r="6" spans="2:14" ht="23.25" customHeight="1" thickTop="1" thickBot="1" x14ac:dyDescent="0.35">
      <c r="B6" s="50" t="s">
        <v>3</v>
      </c>
      <c r="C6" s="51"/>
      <c r="D6" s="51"/>
      <c r="E6" s="51"/>
      <c r="F6" s="51"/>
      <c r="G6" s="52"/>
      <c r="L6" s="53" t="s">
        <v>8</v>
      </c>
      <c r="M6" s="54"/>
      <c r="N6" s="55"/>
    </row>
    <row r="7" spans="2:14" ht="19.5" customHeight="1" thickTop="1" x14ac:dyDescent="0.3">
      <c r="B7" s="12" t="s">
        <v>4</v>
      </c>
      <c r="C7" s="13">
        <v>47</v>
      </c>
      <c r="D7" s="13">
        <v>15.2</v>
      </c>
      <c r="E7" s="14">
        <f>+SUM(F7/C7)</f>
        <v>4545.744680851064</v>
      </c>
      <c r="F7" s="14">
        <v>213650</v>
      </c>
      <c r="G7" s="15"/>
      <c r="L7" s="36" t="s">
        <v>12</v>
      </c>
      <c r="M7" s="37">
        <v>30000</v>
      </c>
      <c r="N7" s="38" t="s">
        <v>35</v>
      </c>
    </row>
    <row r="8" spans="2:14" ht="21" customHeight="1" x14ac:dyDescent="0.3">
      <c r="B8" s="16" t="s">
        <v>5</v>
      </c>
      <c r="C8" s="17">
        <v>47</v>
      </c>
      <c r="D8" s="17">
        <v>12.48</v>
      </c>
      <c r="E8" s="18">
        <f t="shared" ref="E8:E11" si="0">+SUM(F8/C8)</f>
        <v>4545.744680851064</v>
      </c>
      <c r="F8" s="18">
        <v>213650</v>
      </c>
      <c r="G8" s="19"/>
      <c r="L8" s="8" t="s">
        <v>13</v>
      </c>
      <c r="M8" s="5">
        <v>30000</v>
      </c>
      <c r="N8" s="6"/>
    </row>
    <row r="9" spans="2:14" ht="19.5" customHeight="1" x14ac:dyDescent="0.3">
      <c r="B9" s="16" t="s">
        <v>6</v>
      </c>
      <c r="C9" s="17">
        <v>43</v>
      </c>
      <c r="D9" s="17">
        <v>15.86</v>
      </c>
      <c r="E9" s="18">
        <f t="shared" si="0"/>
        <v>4691.8604651162786</v>
      </c>
      <c r="F9" s="18">
        <v>201750</v>
      </c>
      <c r="G9" s="19"/>
      <c r="L9" s="8" t="s">
        <v>14</v>
      </c>
      <c r="M9" s="5">
        <v>30000</v>
      </c>
      <c r="N9" s="6"/>
    </row>
    <row r="10" spans="2:14" ht="19.5" customHeight="1" x14ac:dyDescent="0.3">
      <c r="B10" s="16" t="s">
        <v>7</v>
      </c>
      <c r="C10" s="17">
        <v>45</v>
      </c>
      <c r="D10" s="17">
        <v>0</v>
      </c>
      <c r="E10" s="18">
        <f t="shared" si="0"/>
        <v>3990</v>
      </c>
      <c r="F10" s="18">
        <v>179550</v>
      </c>
      <c r="G10" s="19"/>
      <c r="L10" s="39" t="s">
        <v>15</v>
      </c>
      <c r="M10" s="40">
        <v>30000</v>
      </c>
      <c r="N10" s="41" t="s">
        <v>35</v>
      </c>
    </row>
    <row r="11" spans="2:14" ht="18" customHeight="1" thickBot="1" x14ac:dyDescent="0.35">
      <c r="B11" s="24" t="s">
        <v>36</v>
      </c>
      <c r="C11" s="22">
        <v>42</v>
      </c>
      <c r="D11" s="22">
        <v>0</v>
      </c>
      <c r="E11" s="25">
        <f t="shared" si="0"/>
        <v>3989.2857142857142</v>
      </c>
      <c r="F11" s="25">
        <v>167550</v>
      </c>
      <c r="G11" s="26"/>
      <c r="L11" s="39" t="s">
        <v>16</v>
      </c>
      <c r="M11" s="40">
        <v>30000</v>
      </c>
      <c r="N11" s="41" t="s">
        <v>35</v>
      </c>
    </row>
    <row r="12" spans="2:14" ht="24.75" customHeight="1" thickTop="1" thickBot="1" x14ac:dyDescent="0.35">
      <c r="B12" s="50" t="s">
        <v>65</v>
      </c>
      <c r="C12" s="51"/>
      <c r="D12" s="51"/>
      <c r="E12" s="51"/>
      <c r="F12" s="51"/>
      <c r="G12" s="52"/>
      <c r="L12" s="39" t="s">
        <v>17</v>
      </c>
      <c r="M12" s="40">
        <v>30000</v>
      </c>
      <c r="N12" s="41" t="s">
        <v>35</v>
      </c>
    </row>
    <row r="13" spans="2:14" ht="18.75" customHeight="1" thickTop="1" x14ac:dyDescent="0.3">
      <c r="B13" s="12" t="s">
        <v>37</v>
      </c>
      <c r="C13" s="13">
        <v>77</v>
      </c>
      <c r="D13" s="13">
        <v>0</v>
      </c>
      <c r="E13" s="14">
        <f t="shared" ref="E13:E18" si="1">+SUM(F13/C13)</f>
        <v>3990.2597402597403</v>
      </c>
      <c r="F13" s="14">
        <v>307250</v>
      </c>
      <c r="G13" s="21"/>
      <c r="L13" s="39" t="s">
        <v>18</v>
      </c>
      <c r="M13" s="40">
        <v>30000</v>
      </c>
      <c r="N13" s="41" t="s">
        <v>35</v>
      </c>
    </row>
    <row r="14" spans="2:14" ht="18.75" customHeight="1" x14ac:dyDescent="0.3">
      <c r="B14" s="16" t="s">
        <v>38</v>
      </c>
      <c r="C14" s="17">
        <v>47</v>
      </c>
      <c r="D14" s="17">
        <v>0</v>
      </c>
      <c r="E14" s="18">
        <f t="shared" si="1"/>
        <v>4191.489361702128</v>
      </c>
      <c r="F14" s="18">
        <v>197000</v>
      </c>
      <c r="G14" s="20"/>
      <c r="L14" s="39" t="s">
        <v>19</v>
      </c>
      <c r="M14" s="40">
        <v>30000</v>
      </c>
      <c r="N14" s="41" t="s">
        <v>35</v>
      </c>
    </row>
    <row r="15" spans="2:14" ht="18" customHeight="1" x14ac:dyDescent="0.3">
      <c r="B15" s="28" t="s">
        <v>39</v>
      </c>
      <c r="C15" s="29">
        <v>46.69</v>
      </c>
      <c r="D15" s="29">
        <v>0</v>
      </c>
      <c r="E15" s="30">
        <f t="shared" si="1"/>
        <v>0</v>
      </c>
      <c r="F15" s="30">
        <v>0</v>
      </c>
      <c r="G15" s="31" t="s">
        <v>35</v>
      </c>
      <c r="L15" s="8" t="s">
        <v>20</v>
      </c>
      <c r="M15" s="5">
        <v>30000</v>
      </c>
      <c r="N15" s="6"/>
    </row>
    <row r="16" spans="2:14" ht="16.5" customHeight="1" x14ac:dyDescent="0.3">
      <c r="B16" s="28" t="s">
        <v>40</v>
      </c>
      <c r="C16" s="29">
        <v>43.79</v>
      </c>
      <c r="D16" s="29">
        <v>0</v>
      </c>
      <c r="E16" s="30">
        <f t="shared" si="1"/>
        <v>0</v>
      </c>
      <c r="F16" s="30">
        <v>0</v>
      </c>
      <c r="G16" s="31" t="s">
        <v>35</v>
      </c>
      <c r="L16" s="8" t="s">
        <v>21</v>
      </c>
      <c r="M16" s="5">
        <v>30000</v>
      </c>
      <c r="N16" s="6"/>
    </row>
    <row r="17" spans="2:14" ht="17.399999999999999" x14ac:dyDescent="0.3">
      <c r="B17" s="28" t="s">
        <v>41</v>
      </c>
      <c r="C17" s="29">
        <v>44.57</v>
      </c>
      <c r="D17" s="29">
        <v>0</v>
      </c>
      <c r="E17" s="30">
        <f t="shared" si="1"/>
        <v>0</v>
      </c>
      <c r="F17" s="30">
        <v>0</v>
      </c>
      <c r="G17" s="31" t="s">
        <v>35</v>
      </c>
      <c r="L17" s="8" t="s">
        <v>22</v>
      </c>
      <c r="M17" s="5">
        <v>30000</v>
      </c>
      <c r="N17" s="6"/>
    </row>
    <row r="18" spans="2:14" ht="18" thickBot="1" x14ac:dyDescent="0.35">
      <c r="B18" s="32" t="s">
        <v>42</v>
      </c>
      <c r="C18" s="33">
        <v>42.32</v>
      </c>
      <c r="D18" s="33">
        <v>0</v>
      </c>
      <c r="E18" s="34">
        <f t="shared" si="1"/>
        <v>0</v>
      </c>
      <c r="F18" s="34">
        <v>0</v>
      </c>
      <c r="G18" s="35" t="s">
        <v>35</v>
      </c>
      <c r="L18" s="42" t="s">
        <v>23</v>
      </c>
      <c r="M18" s="43">
        <v>30000</v>
      </c>
      <c r="N18" s="44" t="s">
        <v>35</v>
      </c>
    </row>
    <row r="19" spans="2:14" ht="18.600000000000001" thickTop="1" thickBot="1" x14ac:dyDescent="0.35">
      <c r="B19" s="50" t="s">
        <v>66</v>
      </c>
      <c r="C19" s="51"/>
      <c r="D19" s="51"/>
      <c r="E19" s="51"/>
      <c r="F19" s="51"/>
      <c r="G19" s="52"/>
      <c r="L19" s="53" t="s">
        <v>9</v>
      </c>
      <c r="M19" s="54"/>
      <c r="N19" s="55"/>
    </row>
    <row r="20" spans="2:14" ht="18" thickTop="1" x14ac:dyDescent="0.3">
      <c r="B20" s="12" t="s">
        <v>43</v>
      </c>
      <c r="C20" s="13">
        <v>77</v>
      </c>
      <c r="D20" s="13">
        <v>0</v>
      </c>
      <c r="E20" s="14">
        <f t="shared" ref="E20:E25" si="2">+SUM(F20/C20)</f>
        <v>4231.818181818182</v>
      </c>
      <c r="F20" s="14">
        <v>325850</v>
      </c>
      <c r="G20" s="21"/>
      <c r="L20" s="8" t="s">
        <v>24</v>
      </c>
      <c r="M20" s="3">
        <v>35000</v>
      </c>
      <c r="N20" s="6"/>
    </row>
    <row r="21" spans="2:14" ht="17.399999999999999" x14ac:dyDescent="0.3">
      <c r="B21" s="28" t="s">
        <v>44</v>
      </c>
      <c r="C21" s="29">
        <v>46.61</v>
      </c>
      <c r="D21" s="29">
        <v>0</v>
      </c>
      <c r="E21" s="30">
        <f t="shared" si="2"/>
        <v>0</v>
      </c>
      <c r="F21" s="30">
        <v>0</v>
      </c>
      <c r="G21" s="31" t="s">
        <v>35</v>
      </c>
      <c r="L21" s="8" t="s">
        <v>25</v>
      </c>
      <c r="M21" s="3">
        <v>35000</v>
      </c>
      <c r="N21" s="6"/>
    </row>
    <row r="22" spans="2:14" ht="17.399999999999999" x14ac:dyDescent="0.3">
      <c r="B22" s="28" t="s">
        <v>45</v>
      </c>
      <c r="C22" s="29">
        <v>46.69</v>
      </c>
      <c r="D22" s="29">
        <v>0</v>
      </c>
      <c r="E22" s="30">
        <f t="shared" si="2"/>
        <v>0</v>
      </c>
      <c r="F22" s="30">
        <v>0</v>
      </c>
      <c r="G22" s="31" t="s">
        <v>35</v>
      </c>
      <c r="L22" s="8" t="s">
        <v>26</v>
      </c>
      <c r="M22" s="3">
        <v>33000</v>
      </c>
      <c r="N22" s="6"/>
    </row>
    <row r="23" spans="2:14" ht="17.399999999999999" x14ac:dyDescent="0.3">
      <c r="B23" s="28" t="s">
        <v>46</v>
      </c>
      <c r="C23" s="29">
        <v>43.79</v>
      </c>
      <c r="D23" s="29">
        <v>0</v>
      </c>
      <c r="E23" s="30">
        <f t="shared" si="2"/>
        <v>0</v>
      </c>
      <c r="F23" s="30">
        <v>0</v>
      </c>
      <c r="G23" s="31" t="s">
        <v>35</v>
      </c>
      <c r="L23" s="39" t="s">
        <v>27</v>
      </c>
      <c r="M23" s="45">
        <v>35000</v>
      </c>
      <c r="N23" s="41" t="s">
        <v>35</v>
      </c>
    </row>
    <row r="24" spans="2:14" ht="17.399999999999999" x14ac:dyDescent="0.3">
      <c r="B24" s="28" t="s">
        <v>47</v>
      </c>
      <c r="C24" s="29">
        <v>44.57</v>
      </c>
      <c r="D24" s="29">
        <v>0</v>
      </c>
      <c r="E24" s="30">
        <f t="shared" si="2"/>
        <v>0</v>
      </c>
      <c r="F24" s="30">
        <v>0</v>
      </c>
      <c r="G24" s="31" t="s">
        <v>35</v>
      </c>
      <c r="L24" s="39" t="s">
        <v>28</v>
      </c>
      <c r="M24" s="45">
        <v>35000</v>
      </c>
      <c r="N24" s="41" t="s">
        <v>35</v>
      </c>
    </row>
    <row r="25" spans="2:14" ht="18" thickBot="1" x14ac:dyDescent="0.35">
      <c r="B25" s="24" t="s">
        <v>48</v>
      </c>
      <c r="C25" s="22">
        <v>42.32</v>
      </c>
      <c r="D25" s="22">
        <v>0</v>
      </c>
      <c r="E25" s="25">
        <f t="shared" si="2"/>
        <v>4109.1682419659737</v>
      </c>
      <c r="F25" s="25">
        <v>173900</v>
      </c>
      <c r="G25" s="23"/>
      <c r="L25" s="8" t="s">
        <v>29</v>
      </c>
      <c r="M25" s="3">
        <v>35000</v>
      </c>
      <c r="N25" s="6"/>
    </row>
    <row r="26" spans="2:14" ht="18.600000000000001" thickTop="1" thickBot="1" x14ac:dyDescent="0.35">
      <c r="B26" s="50" t="s">
        <v>67</v>
      </c>
      <c r="C26" s="51"/>
      <c r="D26" s="51"/>
      <c r="E26" s="51"/>
      <c r="F26" s="51"/>
      <c r="G26" s="52"/>
      <c r="L26" s="8" t="s">
        <v>30</v>
      </c>
      <c r="M26" s="3">
        <v>35000</v>
      </c>
      <c r="N26" s="6"/>
    </row>
    <row r="27" spans="2:14" ht="18" thickTop="1" x14ac:dyDescent="0.3">
      <c r="B27" s="12" t="s">
        <v>49</v>
      </c>
      <c r="C27" s="13">
        <v>77</v>
      </c>
      <c r="D27" s="13">
        <v>0</v>
      </c>
      <c r="E27" s="14">
        <f t="shared" ref="E27:E32" si="3">+SUM(F27/C27)</f>
        <v>4333.1168831168834</v>
      </c>
      <c r="F27" s="14">
        <v>333650</v>
      </c>
      <c r="G27" s="21"/>
      <c r="L27" s="8" t="s">
        <v>31</v>
      </c>
      <c r="M27" s="3">
        <v>33000</v>
      </c>
      <c r="N27" s="6"/>
    </row>
    <row r="28" spans="2:14" ht="17.399999999999999" x14ac:dyDescent="0.3">
      <c r="B28" s="16" t="s">
        <v>50</v>
      </c>
      <c r="C28" s="17">
        <v>47</v>
      </c>
      <c r="D28" s="17">
        <v>0</v>
      </c>
      <c r="E28" s="18">
        <f t="shared" si="3"/>
        <v>4494.6808510638302</v>
      </c>
      <c r="F28" s="18">
        <v>211250</v>
      </c>
      <c r="G28" s="20"/>
      <c r="L28" s="8" t="s">
        <v>32</v>
      </c>
      <c r="M28" s="3">
        <v>35000</v>
      </c>
      <c r="N28" s="6"/>
    </row>
    <row r="29" spans="2:14" ht="17.399999999999999" x14ac:dyDescent="0.3">
      <c r="B29" s="28" t="s">
        <v>51</v>
      </c>
      <c r="C29" s="29">
        <v>46.69</v>
      </c>
      <c r="D29" s="29">
        <v>0</v>
      </c>
      <c r="E29" s="30">
        <f t="shared" si="3"/>
        <v>0</v>
      </c>
      <c r="F29" s="30">
        <v>0</v>
      </c>
      <c r="G29" s="31" t="s">
        <v>35</v>
      </c>
      <c r="L29" s="8" t="s">
        <v>33</v>
      </c>
      <c r="M29" s="3">
        <v>35000</v>
      </c>
      <c r="N29" s="6"/>
    </row>
    <row r="30" spans="2:14" ht="18" thickBot="1" x14ac:dyDescent="0.35">
      <c r="B30" s="28" t="s">
        <v>52</v>
      </c>
      <c r="C30" s="29">
        <v>43.79</v>
      </c>
      <c r="D30" s="29">
        <v>0</v>
      </c>
      <c r="E30" s="30">
        <f t="shared" si="3"/>
        <v>0</v>
      </c>
      <c r="F30" s="30">
        <v>0</v>
      </c>
      <c r="G30" s="31" t="s">
        <v>35</v>
      </c>
      <c r="L30" s="9" t="s">
        <v>34</v>
      </c>
      <c r="M30" s="4">
        <v>33000</v>
      </c>
      <c r="N30" s="7"/>
    </row>
    <row r="31" spans="2:14" ht="16.2" thickTop="1" x14ac:dyDescent="0.3">
      <c r="B31" s="16" t="s">
        <v>53</v>
      </c>
      <c r="C31" s="17">
        <v>45</v>
      </c>
      <c r="D31" s="17">
        <v>0</v>
      </c>
      <c r="E31" s="18">
        <f t="shared" si="3"/>
        <v>4233.333333333333</v>
      </c>
      <c r="F31" s="18">
        <v>190500</v>
      </c>
      <c r="G31" s="20"/>
    </row>
    <row r="32" spans="2:14" ht="16.2" thickBot="1" x14ac:dyDescent="0.35">
      <c r="B32" s="24" t="s">
        <v>54</v>
      </c>
      <c r="C32" s="22">
        <v>42</v>
      </c>
      <c r="D32" s="22">
        <v>0</v>
      </c>
      <c r="E32" s="25">
        <f t="shared" si="3"/>
        <v>4232.1428571428569</v>
      </c>
      <c r="F32" s="25">
        <v>177750</v>
      </c>
      <c r="G32" s="23"/>
    </row>
    <row r="33" spans="2:7" ht="16.8" thickTop="1" thickBot="1" x14ac:dyDescent="0.35">
      <c r="B33" s="50" t="s">
        <v>68</v>
      </c>
      <c r="C33" s="51"/>
      <c r="D33" s="51"/>
      <c r="E33" s="51"/>
      <c r="F33" s="51"/>
      <c r="G33" s="52"/>
    </row>
    <row r="34" spans="2:7" ht="16.2" thickTop="1" x14ac:dyDescent="0.3">
      <c r="B34" s="12" t="s">
        <v>55</v>
      </c>
      <c r="C34" s="13">
        <v>77</v>
      </c>
      <c r="D34" s="13">
        <v>0</v>
      </c>
      <c r="E34" s="14">
        <f t="shared" ref="E34:E37" si="4">+SUM(F34/C34)</f>
        <v>4535.0649350649346</v>
      </c>
      <c r="F34" s="14">
        <v>349200</v>
      </c>
      <c r="G34" s="21"/>
    </row>
    <row r="35" spans="2:7" ht="15.6" x14ac:dyDescent="0.3">
      <c r="B35" s="16" t="s">
        <v>56</v>
      </c>
      <c r="C35" s="17">
        <v>47</v>
      </c>
      <c r="D35" s="17">
        <v>0</v>
      </c>
      <c r="E35" s="18">
        <f t="shared" si="4"/>
        <v>4700</v>
      </c>
      <c r="F35" s="18">
        <v>220900</v>
      </c>
      <c r="G35" s="20"/>
    </row>
    <row r="36" spans="2:7" ht="15.6" x14ac:dyDescent="0.3">
      <c r="B36" s="16" t="s">
        <v>57</v>
      </c>
      <c r="C36" s="17">
        <v>47</v>
      </c>
      <c r="D36" s="17">
        <v>0</v>
      </c>
      <c r="E36" s="18">
        <f t="shared" si="4"/>
        <v>4723.4042553191493</v>
      </c>
      <c r="F36" s="18">
        <v>222000</v>
      </c>
      <c r="G36" s="20"/>
    </row>
    <row r="37" spans="2:7" ht="15.6" x14ac:dyDescent="0.3">
      <c r="B37" s="16" t="s">
        <v>58</v>
      </c>
      <c r="C37" s="17">
        <v>44</v>
      </c>
      <c r="D37" s="17">
        <v>0</v>
      </c>
      <c r="E37" s="18">
        <f t="shared" si="4"/>
        <v>4822.727272727273</v>
      </c>
      <c r="F37" s="18">
        <v>212200</v>
      </c>
      <c r="G37" s="20"/>
    </row>
    <row r="38" spans="2:7" ht="16.2" thickBot="1" x14ac:dyDescent="0.35">
      <c r="B38" s="32" t="s">
        <v>59</v>
      </c>
      <c r="C38" s="33">
        <v>73.89</v>
      </c>
      <c r="D38" s="33">
        <v>16.7</v>
      </c>
      <c r="E38" s="34">
        <v>0</v>
      </c>
      <c r="F38" s="34">
        <f>+SUM(C38*E38)</f>
        <v>0</v>
      </c>
      <c r="G38" s="35" t="s">
        <v>35</v>
      </c>
    </row>
    <row r="39" spans="2:7" ht="16.8" thickTop="1" thickBot="1" x14ac:dyDescent="0.35">
      <c r="B39" s="50" t="s">
        <v>69</v>
      </c>
      <c r="C39" s="51"/>
      <c r="D39" s="51"/>
      <c r="E39" s="51"/>
      <c r="F39" s="51"/>
      <c r="G39" s="52"/>
    </row>
    <row r="40" spans="2:7" ht="16.2" thickTop="1" x14ac:dyDescent="0.3">
      <c r="B40" s="12" t="s">
        <v>60</v>
      </c>
      <c r="C40" s="13">
        <v>106</v>
      </c>
      <c r="D40" s="13">
        <v>42.63</v>
      </c>
      <c r="E40" s="14">
        <f t="shared" ref="E40:E42" si="5">+SUM(F40/C40)</f>
        <v>4957.5471698113206</v>
      </c>
      <c r="F40" s="14">
        <v>525500</v>
      </c>
      <c r="G40" s="21"/>
    </row>
    <row r="41" spans="2:7" ht="15.6" x14ac:dyDescent="0.3">
      <c r="B41" s="16" t="s">
        <v>61</v>
      </c>
      <c r="C41" s="17">
        <v>26</v>
      </c>
      <c r="D41" s="17">
        <v>0</v>
      </c>
      <c r="E41" s="18">
        <f t="shared" si="5"/>
        <v>4953.8461538461543</v>
      </c>
      <c r="F41" s="18">
        <v>128800</v>
      </c>
      <c r="G41" s="20" t="s">
        <v>71</v>
      </c>
    </row>
    <row r="42" spans="2:7" ht="16.2" thickBot="1" x14ac:dyDescent="0.35">
      <c r="B42" s="32" t="s">
        <v>62</v>
      </c>
      <c r="C42" s="33">
        <v>90.13</v>
      </c>
      <c r="D42" s="33">
        <v>35.58</v>
      </c>
      <c r="E42" s="34">
        <f t="shared" ca="1" si="5"/>
        <v>4545.744680851064</v>
      </c>
      <c r="F42" s="34">
        <f ca="1">+SUM(C42*E42)</f>
        <v>0</v>
      </c>
      <c r="G42" s="35" t="s">
        <v>35</v>
      </c>
    </row>
    <row r="43" spans="2:7" ht="16.8" thickTop="1" thickBot="1" x14ac:dyDescent="0.35">
      <c r="B43" s="50" t="s">
        <v>73</v>
      </c>
      <c r="C43" s="51"/>
      <c r="D43" s="51"/>
      <c r="E43" s="51"/>
      <c r="F43" s="51"/>
      <c r="G43" s="52"/>
    </row>
    <row r="44" spans="2:7" ht="16.2" thickTop="1" x14ac:dyDescent="0.3">
      <c r="B44" s="12" t="s">
        <v>63</v>
      </c>
      <c r="C44" s="13">
        <v>85</v>
      </c>
      <c r="D44" s="13">
        <v>38.65</v>
      </c>
      <c r="E44" s="14">
        <f t="shared" ref="E44:E45" si="6">+SUM(F44/C44)</f>
        <v>5252.9411764705883</v>
      </c>
      <c r="F44" s="14">
        <v>446500</v>
      </c>
      <c r="G44" s="15"/>
    </row>
    <row r="45" spans="2:7" ht="16.2" thickBot="1" x14ac:dyDescent="0.35">
      <c r="B45" s="24" t="s">
        <v>64</v>
      </c>
      <c r="C45" s="22">
        <v>78</v>
      </c>
      <c r="D45" s="22">
        <v>28.19</v>
      </c>
      <c r="E45" s="25">
        <f t="shared" si="6"/>
        <v>5253.2051282051279</v>
      </c>
      <c r="F45" s="25">
        <v>409750</v>
      </c>
      <c r="G45" s="26"/>
    </row>
    <row r="46" spans="2:7" ht="15" thickTop="1" x14ac:dyDescent="0.3">
      <c r="C46" s="2"/>
      <c r="D46" s="2"/>
      <c r="G46" s="1"/>
    </row>
  </sheetData>
  <mergeCells count="11">
    <mergeCell ref="B26:G26"/>
    <mergeCell ref="B33:G33"/>
    <mergeCell ref="B39:G39"/>
    <mergeCell ref="B43:G43"/>
    <mergeCell ref="B4:G4"/>
    <mergeCell ref="L4:N4"/>
    <mergeCell ref="B6:G6"/>
    <mergeCell ref="L6:N6"/>
    <mergeCell ref="B12:G12"/>
    <mergeCell ref="B19:G19"/>
    <mergeCell ref="L19:N19"/>
  </mergeCells>
  <pageMargins left="0.25" right="0.25" top="0.75" bottom="0.75" header="0.3" footer="0.3"/>
  <pageSetup paperSize="9" scale="8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2023-02-27T14:39:14Z</cp:lastPrinted>
  <dcterms:created xsi:type="dcterms:W3CDTF">2015-06-05T18:19:34Z</dcterms:created>
  <dcterms:modified xsi:type="dcterms:W3CDTF">2023-03-02T09:23:29Z</dcterms:modified>
</cp:coreProperties>
</file>