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87CB85D-54D3-4E71-98A2-FC38C76CBD60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GROUND FLOOR" sheetId="2" r:id="rId1"/>
    <sheet name="I" sheetId="1" r:id="rId2"/>
    <sheet name="II" sheetId="3" r:id="rId3"/>
    <sheet name="III" sheetId="7" r:id="rId4"/>
    <sheet name="IV" sheetId="9" r:id="rId5"/>
    <sheet name="V" sheetId="10" r:id="rId6"/>
  </sheets>
  <externalReferences>
    <externalReference r:id="rId7"/>
  </externalReferenc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J11" i="2"/>
  <c r="J9" i="3"/>
  <c r="H9" i="1"/>
  <c r="H10" i="10"/>
  <c r="F19" i="2"/>
  <c r="D41" i="2" l="1"/>
  <c r="G33" i="1"/>
  <c r="L9" i="2" l="1"/>
</calcChain>
</file>

<file path=xl/sharedStrings.xml><?xml version="1.0" encoding="utf-8"?>
<sst xmlns="http://schemas.openxmlformats.org/spreadsheetml/2006/main" count="291" uniqueCount="125">
  <si>
    <t>№102</t>
  </si>
  <si>
    <t>№104</t>
  </si>
  <si>
    <t>№106</t>
  </si>
  <si>
    <t>№105</t>
  </si>
  <si>
    <t>№103</t>
  </si>
  <si>
    <t>№101</t>
  </si>
  <si>
    <t>№108</t>
  </si>
  <si>
    <t>№110</t>
  </si>
  <si>
    <t>№112</t>
  </si>
  <si>
    <t>№114</t>
  </si>
  <si>
    <t>№116</t>
  </si>
  <si>
    <t>№107</t>
  </si>
  <si>
    <t>№109</t>
  </si>
  <si>
    <t>№111</t>
  </si>
  <si>
    <t>№113</t>
  </si>
  <si>
    <t>№115</t>
  </si>
  <si>
    <t>№117</t>
  </si>
  <si>
    <t>№001</t>
  </si>
  <si>
    <t>№003</t>
  </si>
  <si>
    <t>№005</t>
  </si>
  <si>
    <t>№006</t>
  </si>
  <si>
    <t>№004</t>
  </si>
  <si>
    <t>№002</t>
  </si>
  <si>
    <t>№007</t>
  </si>
  <si>
    <t>№009</t>
  </si>
  <si>
    <t>№008</t>
  </si>
  <si>
    <t>№011</t>
  </si>
  <si>
    <t>№010</t>
  </si>
  <si>
    <t>№013</t>
  </si>
  <si>
    <t>№012</t>
  </si>
  <si>
    <t>№015</t>
  </si>
  <si>
    <t>№014</t>
  </si>
  <si>
    <t>№016</t>
  </si>
  <si>
    <t>№201</t>
  </si>
  <si>
    <t>№202</t>
  </si>
  <si>
    <t>№203</t>
  </si>
  <si>
    <t>№204</t>
  </si>
  <si>
    <t>№205</t>
  </si>
  <si>
    <t>№206</t>
  </si>
  <si>
    <t>№207</t>
  </si>
  <si>
    <t>№208</t>
  </si>
  <si>
    <t>№209</t>
  </si>
  <si>
    <t>№210</t>
  </si>
  <si>
    <t>№211</t>
  </si>
  <si>
    <t>№212</t>
  </si>
  <si>
    <t>№213</t>
  </si>
  <si>
    <t>№214</t>
  </si>
  <si>
    <t>№215</t>
  </si>
  <si>
    <t>№216</t>
  </si>
  <si>
    <t>№217</t>
  </si>
  <si>
    <t>№301</t>
  </si>
  <si>
    <t>№302</t>
  </si>
  <si>
    <t>№304</t>
  </si>
  <si>
    <t>№305</t>
  </si>
  <si>
    <t>№306</t>
  </si>
  <si>
    <t>№307</t>
  </si>
  <si>
    <t>№308</t>
  </si>
  <si>
    <t>№309</t>
  </si>
  <si>
    <t>№310</t>
  </si>
  <si>
    <t>№311</t>
  </si>
  <si>
    <t>№312</t>
  </si>
  <si>
    <t>№313</t>
  </si>
  <si>
    <t>№314</t>
  </si>
  <si>
    <t>№315</t>
  </si>
  <si>
    <t>№316</t>
  </si>
  <si>
    <t>№317</t>
  </si>
  <si>
    <t>№401</t>
  </si>
  <si>
    <t>№402</t>
  </si>
  <si>
    <t>№404</t>
  </si>
  <si>
    <t>№405</t>
  </si>
  <si>
    <t>№406</t>
  </si>
  <si>
    <t>№407</t>
  </si>
  <si>
    <t>№408</t>
  </si>
  <si>
    <t>№409</t>
  </si>
  <si>
    <t>№410</t>
  </si>
  <si>
    <t>№411</t>
  </si>
  <si>
    <t>№412</t>
  </si>
  <si>
    <t>№413</t>
  </si>
  <si>
    <t>№414</t>
  </si>
  <si>
    <t>№415</t>
  </si>
  <si>
    <t>№501</t>
  </si>
  <si>
    <t>№502</t>
  </si>
  <si>
    <t>№503</t>
  </si>
  <si>
    <t>№504</t>
  </si>
  <si>
    <t>№505</t>
  </si>
  <si>
    <t>№506</t>
  </si>
  <si>
    <t>№507</t>
  </si>
  <si>
    <t>№508</t>
  </si>
  <si>
    <t>№509</t>
  </si>
  <si>
    <t>№510</t>
  </si>
  <si>
    <t>№511</t>
  </si>
  <si>
    <t>№512</t>
  </si>
  <si>
    <t>№513</t>
  </si>
  <si>
    <t>№403</t>
  </si>
  <si>
    <t>1 bedroom</t>
  </si>
  <si>
    <t>1 bedroom*</t>
  </si>
  <si>
    <r>
      <t xml:space="preserve">1 bedroom </t>
    </r>
    <r>
      <rPr>
        <b/>
        <sz val="11"/>
        <color theme="1"/>
        <rFont val="Calibri"/>
        <family val="2"/>
      </rPr>
      <t>ⱽ</t>
    </r>
  </si>
  <si>
    <t>2 bedroom</t>
  </si>
  <si>
    <t>2 bedroom*</t>
  </si>
  <si>
    <r>
      <t xml:space="preserve">1 bedroom </t>
    </r>
    <r>
      <rPr>
        <b/>
        <sz val="12"/>
        <color theme="1"/>
        <rFont val="Calibri"/>
        <family val="2"/>
      </rPr>
      <t>ⱽ</t>
    </r>
  </si>
  <si>
    <t>I</t>
  </si>
  <si>
    <t xml:space="preserve">II </t>
  </si>
  <si>
    <t>III</t>
  </si>
  <si>
    <r>
      <t xml:space="preserve">1 bedroom </t>
    </r>
    <r>
      <rPr>
        <b/>
        <sz val="10"/>
        <color theme="1"/>
        <rFont val="Calibri"/>
        <family val="2"/>
      </rPr>
      <t>ª</t>
    </r>
  </si>
  <si>
    <r>
      <t xml:space="preserve">1 bedroom  </t>
    </r>
    <r>
      <rPr>
        <b/>
        <sz val="11"/>
        <color theme="1"/>
        <rFont val="Calibri"/>
        <family val="2"/>
      </rPr>
      <t>ͫ</t>
    </r>
  </si>
  <si>
    <t xml:space="preserve">IV </t>
  </si>
  <si>
    <r>
      <t xml:space="preserve">1 bedroom </t>
    </r>
    <r>
      <rPr>
        <b/>
        <sz val="8"/>
        <color theme="1"/>
        <rFont val="Calibri"/>
        <family val="2"/>
      </rPr>
      <t>n</t>
    </r>
  </si>
  <si>
    <r>
      <t xml:space="preserve">1 bedroom  </t>
    </r>
    <r>
      <rPr>
        <b/>
        <sz val="11"/>
        <color theme="1"/>
        <rFont val="Calibri"/>
        <family val="2"/>
      </rPr>
      <t>ʳ</t>
    </r>
  </si>
  <si>
    <r>
      <t xml:space="preserve">1 bedroom </t>
    </r>
    <r>
      <rPr>
        <b/>
        <sz val="11"/>
        <color theme="1"/>
        <rFont val="Calibri"/>
        <family val="2"/>
      </rPr>
      <t>ª</t>
    </r>
  </si>
  <si>
    <t>V</t>
  </si>
  <si>
    <r>
      <t xml:space="preserve">2 bedroom  </t>
    </r>
    <r>
      <rPr>
        <b/>
        <sz val="11"/>
        <color theme="1"/>
        <rFont val="Calibri"/>
        <family val="2"/>
      </rPr>
      <t>ª</t>
    </r>
  </si>
  <si>
    <r>
      <t>1 bedroom</t>
    </r>
    <r>
      <rPr>
        <b/>
        <sz val="11"/>
        <color theme="1"/>
        <rFont val="Calibri"/>
        <family val="2"/>
      </rPr>
      <t>ⱽ</t>
    </r>
  </si>
  <si>
    <t>1 bedroom *</t>
  </si>
  <si>
    <t>SOLD</t>
  </si>
  <si>
    <t>RESERVED</t>
  </si>
  <si>
    <t xml:space="preserve">1 bedroom  </t>
  </si>
  <si>
    <t>НИЖНИЙ ЭТАЖ / PRIZEMLJE / GROUND FLOOR</t>
  </si>
  <si>
    <t>8m2</t>
  </si>
  <si>
    <t>20m2</t>
  </si>
  <si>
    <t>30m2</t>
  </si>
  <si>
    <t>40m2</t>
  </si>
  <si>
    <t>37m2</t>
  </si>
  <si>
    <t>13m2</t>
  </si>
  <si>
    <t>26m2</t>
  </si>
  <si>
    <t>№303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</si>
</sst>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£&quot;* #,##0.00_-;\-&quot;£&quot;* #,##0.00_-;_-&quot;£&quot;* &quot;-&quot;??_-;_-@_-"/>
    <numFmt numFmtId="165" formatCode="_-* #,##0.00\ [$€-1]_-;\-* #,##0.00\ [$€-1]_-;_-* &quot;-&quot;??\ [$€-1]_-;_-@_-"/>
    <numFmt numFmtId="166" formatCode="#,##0.00\ &quot;€&quot;"/>
    <numFmt numFmtId="167" formatCode="_-* #,##0\ [$€-1]_-;\-* #,##0\ [$€-1]_-;_-* &quot;-&quot;??\ [$€-1]_-;_-@_-"/>
    <numFmt numFmtId="168" formatCode="#,##0\ &quot;€&quot;"/>
    <numFmt numFmtId="169" formatCode="dd/mm/yyyy;@"/>
    <numFmt numFmtId="170" formatCode="#,##0\ [$€-1];[Red]\-#,##0\ [$€-1]"/>
    <numFmt numFmtId="171" formatCode="_-[$€-2]\ * #,##0.00_-;\-[$€-2]\ * #,##0.00_-;_-[$€-2]\ 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DCD47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2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0" fontId="0" fillId="5" borderId="5" xfId="0" applyFill="1" applyBorder="1"/>
    <xf numFmtId="0" fontId="0" fillId="6" borderId="0" xfId="0" applyFill="1"/>
    <xf numFmtId="166" fontId="1" fillId="6" borderId="24" xfId="0" applyNumberFormat="1" applyFont="1" applyFill="1" applyBorder="1" applyAlignment="1">
      <alignment horizontal="center"/>
    </xf>
    <xf numFmtId="166" fontId="1" fillId="6" borderId="16" xfId="0" applyNumberFormat="1" applyFont="1" applyFill="1" applyBorder="1" applyAlignment="1">
      <alignment horizontal="center"/>
    </xf>
    <xf numFmtId="166" fontId="1" fillId="6" borderId="23" xfId="0" applyNumberFormat="1" applyFont="1" applyFill="1" applyBorder="1" applyAlignment="1">
      <alignment horizontal="center"/>
    </xf>
    <xf numFmtId="166" fontId="1" fillId="6" borderId="25" xfId="0" applyNumberFormat="1" applyFont="1" applyFill="1" applyBorder="1" applyAlignment="1">
      <alignment horizontal="center"/>
    </xf>
    <xf numFmtId="166" fontId="2" fillId="6" borderId="24" xfId="0" applyNumberFormat="1" applyFont="1" applyFill="1" applyBorder="1" applyAlignment="1">
      <alignment horizontal="center"/>
    </xf>
    <xf numFmtId="166" fontId="2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6" xfId="0" applyFill="1" applyBorder="1"/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3" borderId="10" xfId="0" applyFont="1" applyFill="1" applyBorder="1" applyAlignment="1">
      <alignment horizontal="center" shrinkToFit="1"/>
    </xf>
    <xf numFmtId="165" fontId="4" fillId="3" borderId="10" xfId="0" applyNumberFormat="1" applyFont="1" applyFill="1" applyBorder="1" applyAlignment="1">
      <alignment shrinkToFit="1"/>
    </xf>
    <xf numFmtId="165" fontId="0" fillId="4" borderId="10" xfId="0" applyNumberFormat="1" applyFill="1" applyBorder="1"/>
    <xf numFmtId="165" fontId="0" fillId="3" borderId="10" xfId="0" applyNumberFormat="1" applyFill="1" applyBorder="1"/>
    <xf numFmtId="0" fontId="6" fillId="0" borderId="0" xfId="0" applyFont="1"/>
    <xf numFmtId="0" fontId="6" fillId="0" borderId="24" xfId="0" applyFont="1" applyBorder="1"/>
    <xf numFmtId="165" fontId="4" fillId="4" borderId="10" xfId="0" applyNumberFormat="1" applyFont="1" applyFill="1" applyBorder="1" applyAlignment="1">
      <alignment shrinkToFit="1"/>
    </xf>
    <xf numFmtId="0" fontId="0" fillId="0" borderId="34" xfId="0" applyBorder="1"/>
    <xf numFmtId="0" fontId="0" fillId="0" borderId="35" xfId="0" applyBorder="1"/>
    <xf numFmtId="0" fontId="0" fillId="0" borderId="14" xfId="0" applyBorder="1"/>
    <xf numFmtId="0" fontId="1" fillId="6" borderId="36" xfId="0" applyFont="1" applyFill="1" applyBorder="1" applyAlignment="1">
      <alignment horizontal="center"/>
    </xf>
    <xf numFmtId="0" fontId="0" fillId="0" borderId="37" xfId="0" applyBorder="1"/>
    <xf numFmtId="0" fontId="0" fillId="0" borderId="23" xfId="0" applyBorder="1"/>
    <xf numFmtId="0" fontId="0" fillId="0" borderId="38" xfId="0" applyBorder="1"/>
    <xf numFmtId="0" fontId="0" fillId="0" borderId="32" xfId="0" applyBorder="1"/>
    <xf numFmtId="0" fontId="0" fillId="0" borderId="28" xfId="0" applyBorder="1"/>
    <xf numFmtId="166" fontId="1" fillId="6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9" xfId="0" applyBorder="1"/>
    <xf numFmtId="0" fontId="0" fillId="0" borderId="40" xfId="0" applyBorder="1" applyAlignment="1">
      <alignment horizontal="center" vertical="center"/>
    </xf>
    <xf numFmtId="0" fontId="0" fillId="0" borderId="16" xfId="0" applyBorder="1"/>
    <xf numFmtId="0" fontId="0" fillId="6" borderId="16" xfId="0" applyFill="1" applyBorder="1"/>
    <xf numFmtId="0" fontId="0" fillId="0" borderId="41" xfId="0" applyBorder="1"/>
    <xf numFmtId="0" fontId="0" fillId="0" borderId="2" xfId="0" applyBorder="1"/>
    <xf numFmtId="0" fontId="0" fillId="0" borderId="39" xfId="0" applyBorder="1"/>
    <xf numFmtId="0" fontId="0" fillId="0" borderId="5" xfId="0" applyBorder="1"/>
    <xf numFmtId="0" fontId="0" fillId="0" borderId="42" xfId="0" applyBorder="1" applyAlignment="1">
      <alignment horizontal="center"/>
    </xf>
    <xf numFmtId="0" fontId="0" fillId="6" borderId="0" xfId="0" applyFill="1" applyAlignment="1">
      <alignment horizontal="center"/>
    </xf>
    <xf numFmtId="167" fontId="0" fillId="4" borderId="10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168" fontId="0" fillId="4" borderId="10" xfId="0" applyNumberFormat="1" applyFill="1" applyBorder="1"/>
    <xf numFmtId="167" fontId="4" fillId="4" borderId="10" xfId="0" applyNumberFormat="1" applyFont="1" applyFill="1" applyBorder="1" applyAlignment="1">
      <alignment shrinkToFit="1"/>
    </xf>
    <xf numFmtId="168" fontId="4" fillId="3" borderId="10" xfId="0" applyNumberFormat="1" applyFont="1" applyFill="1" applyBorder="1" applyAlignment="1">
      <alignment shrinkToFit="1"/>
    </xf>
    <xf numFmtId="167" fontId="0" fillId="3" borderId="10" xfId="0" applyNumberFormat="1" applyFill="1" applyBorder="1"/>
    <xf numFmtId="168" fontId="0" fillId="3" borderId="10" xfId="0" applyNumberFormat="1" applyFill="1" applyBorder="1"/>
    <xf numFmtId="167" fontId="0" fillId="3" borderId="1" xfId="0" applyNumberFormat="1" applyFill="1" applyBorder="1"/>
    <xf numFmtId="168" fontId="4" fillId="4" borderId="10" xfId="0" applyNumberFormat="1" applyFont="1" applyFill="1" applyBorder="1" applyAlignment="1">
      <alignment shrinkToFit="1"/>
    </xf>
    <xf numFmtId="3" fontId="0" fillId="0" borderId="0" xfId="0" applyNumberFormat="1"/>
    <xf numFmtId="167" fontId="4" fillId="3" borderId="33" xfId="0" applyNumberFormat="1" applyFont="1" applyFill="1" applyBorder="1" applyAlignment="1">
      <alignment shrinkToFit="1"/>
    </xf>
    <xf numFmtId="0" fontId="4" fillId="7" borderId="6" xfId="0" applyFont="1" applyFill="1" applyBorder="1" applyAlignment="1">
      <alignment horizontal="center" vertical="center" shrinkToFit="1"/>
    </xf>
    <xf numFmtId="0" fontId="6" fillId="0" borderId="44" xfId="0" applyFont="1" applyBorder="1"/>
    <xf numFmtId="0" fontId="0" fillId="0" borderId="45" xfId="0" applyBorder="1"/>
    <xf numFmtId="0" fontId="0" fillId="0" borderId="17" xfId="0" applyBorder="1" applyAlignment="1">
      <alignment horizontal="center" vertical="center"/>
    </xf>
    <xf numFmtId="0" fontId="0" fillId="0" borderId="48" xfId="0" applyBorder="1"/>
    <xf numFmtId="0" fontId="0" fillId="7" borderId="49" xfId="0" applyFill="1" applyBorder="1" applyAlignment="1">
      <alignment horizontal="center" vertical="center"/>
    </xf>
    <xf numFmtId="167" fontId="4" fillId="0" borderId="50" xfId="0" applyNumberFormat="1" applyFont="1" applyBorder="1"/>
    <xf numFmtId="0" fontId="11" fillId="0" borderId="0" xfId="0" applyFont="1"/>
    <xf numFmtId="0" fontId="1" fillId="0" borderId="0" xfId="0" applyFont="1"/>
    <xf numFmtId="167" fontId="0" fillId="3" borderId="29" xfId="0" applyNumberFormat="1" applyFill="1" applyBorder="1"/>
    <xf numFmtId="167" fontId="14" fillId="0" borderId="46" xfId="0" applyNumberFormat="1" applyFont="1" applyBorder="1"/>
    <xf numFmtId="167" fontId="14" fillId="0" borderId="45" xfId="0" applyNumberFormat="1" applyFont="1" applyBorder="1"/>
    <xf numFmtId="167" fontId="17" fillId="4" borderId="1" xfId="0" applyNumberFormat="1" applyFont="1" applyFill="1" applyBorder="1" applyAlignment="1">
      <alignment horizontal="center" shrinkToFit="1"/>
    </xf>
    <xf numFmtId="167" fontId="21" fillId="4" borderId="10" xfId="0" applyNumberFormat="1" applyFont="1" applyFill="1" applyBorder="1" applyAlignment="1">
      <alignment shrinkToFit="1"/>
    </xf>
    <xf numFmtId="0" fontId="4" fillId="3" borderId="32" xfId="0" quotePrefix="1" applyFont="1" applyFill="1" applyBorder="1" applyAlignment="1">
      <alignment horizontal="center" shrinkToFit="1"/>
    </xf>
    <xf numFmtId="0" fontId="4" fillId="4" borderId="28" xfId="0" quotePrefix="1" applyFont="1" applyFill="1" applyBorder="1" applyAlignment="1">
      <alignment horizontal="center" shrinkToFit="1"/>
    </xf>
    <xf numFmtId="0" fontId="0" fillId="3" borderId="11" xfId="0" quotePrefix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/>
    </xf>
    <xf numFmtId="0" fontId="0" fillId="8" borderId="1" xfId="0" quotePrefix="1" applyFill="1" applyBorder="1" applyAlignment="1">
      <alignment horizontal="center"/>
    </xf>
    <xf numFmtId="0" fontId="0" fillId="4" borderId="11" xfId="0" quotePrefix="1" applyFill="1" applyBorder="1" applyAlignment="1">
      <alignment horizontal="center"/>
    </xf>
    <xf numFmtId="0" fontId="0" fillId="3" borderId="11" xfId="0" quotePrefix="1" applyFill="1" applyBorder="1" applyAlignment="1">
      <alignment horizontal="center"/>
    </xf>
    <xf numFmtId="0" fontId="4" fillId="8" borderId="11" xfId="0" quotePrefix="1" applyFont="1" applyFill="1" applyBorder="1" applyAlignment="1">
      <alignment horizontal="center" shrinkToFit="1"/>
    </xf>
    <xf numFmtId="0" fontId="4" fillId="3" borderId="11" xfId="0" quotePrefix="1" applyFont="1" applyFill="1" applyBorder="1" applyAlignment="1">
      <alignment horizontal="center" shrinkToFit="1"/>
    </xf>
    <xf numFmtId="0" fontId="4" fillId="3" borderId="11" xfId="1" quotePrefix="1" applyNumberFormat="1" applyFont="1" applyFill="1" applyBorder="1" applyAlignment="1">
      <alignment horizontal="center" shrinkToFit="1"/>
    </xf>
    <xf numFmtId="0" fontId="0" fillId="4" borderId="11" xfId="0" quotePrefix="1" applyFill="1" applyBorder="1" applyAlignment="1">
      <alignment horizontal="center" vertical="center"/>
    </xf>
    <xf numFmtId="0" fontId="4" fillId="4" borderId="11" xfId="0" quotePrefix="1" applyFont="1" applyFill="1" applyBorder="1" applyAlignment="1">
      <alignment horizontal="center" shrinkToFit="1"/>
    </xf>
    <xf numFmtId="0" fontId="0" fillId="3" borderId="1" xfId="0" quotePrefix="1" applyFill="1" applyBorder="1" applyAlignment="1">
      <alignment horizontal="center"/>
    </xf>
    <xf numFmtId="0" fontId="0" fillId="3" borderId="53" xfId="0" quotePrefix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 shrinkToFit="1"/>
    </xf>
    <xf numFmtId="0" fontId="21" fillId="4" borderId="11" xfId="0" quotePrefix="1" applyFont="1" applyFill="1" applyBorder="1" applyAlignment="1">
      <alignment horizontal="center" shrinkToFit="1"/>
    </xf>
    <xf numFmtId="0" fontId="21" fillId="8" borderId="11" xfId="0" quotePrefix="1" applyFont="1" applyFill="1" applyBorder="1" applyAlignment="1">
      <alignment horizontal="center" shrinkToFit="1"/>
    </xf>
    <xf numFmtId="167" fontId="21" fillId="8" borderId="10" xfId="0" applyNumberFormat="1" applyFont="1" applyFill="1" applyBorder="1" applyAlignment="1">
      <alignment shrinkToFit="1"/>
    </xf>
    <xf numFmtId="0" fontId="0" fillId="4" borderId="43" xfId="0" quotePrefix="1" applyFill="1" applyBorder="1" applyAlignment="1">
      <alignment horizontal="center"/>
    </xf>
    <xf numFmtId="0" fontId="0" fillId="4" borderId="28" xfId="0" quotePrefix="1" applyFill="1" applyBorder="1" applyAlignment="1">
      <alignment horizontal="center" vertical="center"/>
    </xf>
    <xf numFmtId="167" fontId="0" fillId="4" borderId="1" xfId="0" applyNumberFormat="1" applyFill="1" applyBorder="1"/>
    <xf numFmtId="0" fontId="0" fillId="3" borderId="28" xfId="0" quotePrefix="1" applyFill="1" applyBorder="1" applyAlignment="1">
      <alignment horizontal="center" vertical="center"/>
    </xf>
    <xf numFmtId="167" fontId="17" fillId="3" borderId="1" xfId="0" applyNumberFormat="1" applyFont="1" applyFill="1" applyBorder="1" applyAlignment="1">
      <alignment horizontal="center" shrinkToFit="1"/>
    </xf>
    <xf numFmtId="0" fontId="24" fillId="4" borderId="11" xfId="0" quotePrefix="1" applyFont="1" applyFill="1" applyBorder="1" applyAlignment="1">
      <alignment horizontal="center" vertical="center"/>
    </xf>
    <xf numFmtId="167" fontId="17" fillId="4" borderId="1" xfId="0" quotePrefix="1" applyNumberFormat="1" applyFont="1" applyFill="1" applyBorder="1" applyAlignment="1">
      <alignment horizontal="center" shrinkToFit="1"/>
    </xf>
    <xf numFmtId="0" fontId="24" fillId="4" borderId="11" xfId="0" quotePrefix="1" applyFont="1" applyFill="1" applyBorder="1" applyAlignment="1">
      <alignment horizontal="center"/>
    </xf>
    <xf numFmtId="167" fontId="24" fillId="4" borderId="10" xfId="0" applyNumberFormat="1" applyFont="1" applyFill="1" applyBorder="1"/>
    <xf numFmtId="165" fontId="0" fillId="3" borderId="10" xfId="0" quotePrefix="1" applyNumberFormat="1" applyFill="1" applyBorder="1"/>
    <xf numFmtId="0" fontId="24" fillId="4" borderId="1" xfId="0" quotePrefix="1" applyFont="1" applyFill="1" applyBorder="1" applyAlignment="1">
      <alignment horizontal="center"/>
    </xf>
    <xf numFmtId="167" fontId="24" fillId="4" borderId="10" xfId="0" quotePrefix="1" applyNumberFormat="1" applyFont="1" applyFill="1" applyBorder="1" applyAlignment="1">
      <alignment horizontal="right"/>
    </xf>
    <xf numFmtId="0" fontId="25" fillId="4" borderId="11" xfId="0" quotePrefix="1" applyFont="1" applyFill="1" applyBorder="1" applyAlignment="1">
      <alignment horizontal="center" shrinkToFit="1"/>
    </xf>
    <xf numFmtId="0" fontId="24" fillId="4" borderId="53" xfId="0" quotePrefix="1" applyFont="1" applyFill="1" applyBorder="1" applyAlignment="1">
      <alignment horizontal="center"/>
    </xf>
    <xf numFmtId="168" fontId="24" fillId="4" borderId="10" xfId="0" applyNumberFormat="1" applyFont="1" applyFill="1" applyBorder="1"/>
    <xf numFmtId="168" fontId="25" fillId="4" borderId="10" xfId="0" applyNumberFormat="1" applyFont="1" applyFill="1" applyBorder="1" applyAlignment="1">
      <alignment shrinkToFit="1"/>
    </xf>
    <xf numFmtId="165" fontId="25" fillId="4" borderId="10" xfId="0" quotePrefix="1" applyNumberFormat="1" applyFont="1" applyFill="1" applyBorder="1" applyAlignment="1">
      <alignment shrinkToFit="1"/>
    </xf>
    <xf numFmtId="168" fontId="24" fillId="4" borderId="1" xfId="0" applyNumberFormat="1" applyFont="1" applyFill="1" applyBorder="1"/>
    <xf numFmtId="0" fontId="25" fillId="4" borderId="11" xfId="1" quotePrefix="1" applyNumberFormat="1" applyFont="1" applyFill="1" applyBorder="1" applyAlignment="1">
      <alignment horizontal="center" shrinkToFit="1"/>
    </xf>
    <xf numFmtId="167" fontId="25" fillId="4" borderId="10" xfId="0" applyNumberFormat="1" applyFont="1" applyFill="1" applyBorder="1" applyAlignment="1">
      <alignment shrinkToFit="1"/>
    </xf>
    <xf numFmtId="0" fontId="4" fillId="8" borderId="28" xfId="0" quotePrefix="1" applyFont="1" applyFill="1" applyBorder="1" applyAlignment="1">
      <alignment horizontal="center" shrinkToFit="1"/>
    </xf>
    <xf numFmtId="167" fontId="4" fillId="8" borderId="29" xfId="0" applyNumberFormat="1" applyFont="1" applyFill="1" applyBorder="1" applyAlignment="1">
      <alignment shrinkToFit="1"/>
    </xf>
    <xf numFmtId="2" fontId="4" fillId="8" borderId="32" xfId="0" quotePrefix="1" applyNumberFormat="1" applyFont="1" applyFill="1" applyBorder="1" applyAlignment="1">
      <alignment horizontal="center" shrinkToFit="1"/>
    </xf>
    <xf numFmtId="170" fontId="4" fillId="8" borderId="10" xfId="0" applyNumberFormat="1" applyFont="1" applyFill="1" applyBorder="1" applyAlignment="1">
      <alignment shrinkToFit="1"/>
    </xf>
    <xf numFmtId="171" fontId="4" fillId="8" borderId="10" xfId="0" quotePrefix="1" applyNumberFormat="1" applyFont="1" applyFill="1" applyBorder="1" applyAlignment="1">
      <alignment shrinkToFit="1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9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3" fillId="4" borderId="11" xfId="0" applyFont="1" applyFill="1" applyBorder="1" applyAlignment="1">
      <alignment horizontal="center" shrinkToFit="1"/>
    </xf>
    <xf numFmtId="0" fontId="3" fillId="4" borderId="10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shrinkToFit="1"/>
    </xf>
    <xf numFmtId="0" fontId="3" fillId="4" borderId="18" xfId="0" applyFont="1" applyFill="1" applyBorder="1" applyAlignment="1">
      <alignment horizontal="center" shrinkToFit="1"/>
    </xf>
    <xf numFmtId="0" fontId="3" fillId="8" borderId="9" xfId="0" applyFont="1" applyFill="1" applyBorder="1" applyAlignment="1">
      <alignment horizontal="center" shrinkToFit="1"/>
    </xf>
    <xf numFmtId="0" fontId="3" fillId="8" borderId="18" xfId="0" applyFont="1" applyFill="1" applyBorder="1" applyAlignment="1">
      <alignment horizontal="center" shrinkToFit="1"/>
    </xf>
    <xf numFmtId="168" fontId="19" fillId="4" borderId="12" xfId="0" applyNumberFormat="1" applyFont="1" applyFill="1" applyBorder="1" applyAlignment="1">
      <alignment horizontal="center"/>
    </xf>
    <xf numFmtId="168" fontId="2" fillId="4" borderId="15" xfId="0" applyNumberFormat="1" applyFont="1" applyFill="1" applyBorder="1" applyAlignment="1">
      <alignment horizontal="center"/>
    </xf>
    <xf numFmtId="168" fontId="16" fillId="4" borderId="12" xfId="0" applyNumberFormat="1" applyFont="1" applyFill="1" applyBorder="1" applyAlignment="1">
      <alignment horizontal="center"/>
    </xf>
    <xf numFmtId="168" fontId="16" fillId="4" borderId="15" xfId="0" applyNumberFormat="1" applyFont="1" applyFill="1" applyBorder="1" applyAlignment="1">
      <alignment horizontal="center"/>
    </xf>
    <xf numFmtId="171" fontId="5" fillId="8" borderId="30" xfId="0" applyNumberFormat="1" applyFont="1" applyFill="1" applyBorder="1" applyAlignment="1">
      <alignment horizontal="center" shrinkToFit="1"/>
    </xf>
    <xf numFmtId="171" fontId="5" fillId="8" borderId="31" xfId="0" applyNumberFormat="1" applyFont="1" applyFill="1" applyBorder="1" applyAlignment="1">
      <alignment horizontal="center" shrinkToFit="1"/>
    </xf>
    <xf numFmtId="0" fontId="4" fillId="5" borderId="23" xfId="0" applyFont="1" applyFill="1" applyBorder="1" applyAlignment="1">
      <alignment horizontal="center" shrinkToFit="1"/>
    </xf>
    <xf numFmtId="0" fontId="4" fillId="5" borderId="0" xfId="0" applyFont="1" applyFill="1" applyAlignment="1">
      <alignment horizontal="center" shrinkToFit="1"/>
    </xf>
    <xf numFmtId="0" fontId="4" fillId="5" borderId="16" xfId="0" applyFont="1" applyFill="1" applyBorder="1" applyAlignment="1">
      <alignment horizontal="center" shrinkToFit="1"/>
    </xf>
    <xf numFmtId="0" fontId="5" fillId="3" borderId="30" xfId="0" applyFont="1" applyFill="1" applyBorder="1" applyAlignment="1">
      <alignment horizontal="center" shrinkToFit="1"/>
    </xf>
    <xf numFmtId="0" fontId="5" fillId="3" borderId="31" xfId="0" applyFont="1" applyFill="1" applyBorder="1" applyAlignment="1">
      <alignment horizontal="center" shrinkToFit="1"/>
    </xf>
    <xf numFmtId="171" fontId="18" fillId="4" borderId="30" xfId="0" applyNumberFormat="1" applyFont="1" applyFill="1" applyBorder="1" applyAlignment="1">
      <alignment horizontal="center" shrinkToFit="1"/>
    </xf>
    <xf numFmtId="171" fontId="18" fillId="4" borderId="31" xfId="0" applyNumberFormat="1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3" fillId="3" borderId="18" xfId="0" applyFont="1" applyFill="1" applyBorder="1" applyAlignment="1">
      <alignment horizontal="center" shrinkToFit="1"/>
    </xf>
    <xf numFmtId="0" fontId="3" fillId="2" borderId="51" xfId="0" applyFont="1" applyFill="1" applyBorder="1" applyAlignment="1">
      <alignment horizontal="center" shrinkToFit="1"/>
    </xf>
    <xf numFmtId="0" fontId="3" fillId="2" borderId="52" xfId="0" applyFont="1" applyFill="1" applyBorder="1" applyAlignment="1">
      <alignment horizontal="center" shrinkToFit="1"/>
    </xf>
    <xf numFmtId="0" fontId="3" fillId="2" borderId="21" xfId="0" applyFont="1" applyFill="1" applyBorder="1" applyAlignment="1">
      <alignment horizontal="center" shrinkToFit="1"/>
    </xf>
    <xf numFmtId="0" fontId="3" fillId="2" borderId="22" xfId="0" applyFont="1" applyFill="1" applyBorder="1" applyAlignment="1">
      <alignment horizontal="center" shrinkToFit="1"/>
    </xf>
    <xf numFmtId="171" fontId="16" fillId="4" borderId="12" xfId="0" applyNumberFormat="1" applyFont="1" applyFill="1" applyBorder="1" applyAlignment="1">
      <alignment horizontal="center"/>
    </xf>
    <xf numFmtId="171" fontId="16" fillId="4" borderId="15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 shrinkToFit="1"/>
    </xf>
    <xf numFmtId="0" fontId="3" fillId="4" borderId="31" xfId="0" applyFont="1" applyFill="1" applyBorder="1" applyAlignment="1">
      <alignment horizontal="center" shrinkToFit="1"/>
    </xf>
    <xf numFmtId="0" fontId="5" fillId="8" borderId="31" xfId="0" applyFont="1" applyFill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5" fontId="5" fillId="3" borderId="30" xfId="0" applyNumberFormat="1" applyFont="1" applyFill="1" applyBorder="1" applyAlignment="1">
      <alignment horizontal="center" shrinkToFit="1"/>
    </xf>
    <xf numFmtId="0" fontId="16" fillId="4" borderId="1" xfId="0" applyFont="1" applyFill="1" applyBorder="1" applyAlignment="1">
      <alignment horizontal="center"/>
    </xf>
    <xf numFmtId="0" fontId="0" fillId="7" borderId="47" xfId="0" applyFill="1" applyBorder="1" applyAlignment="1">
      <alignment horizontal="left"/>
    </xf>
    <xf numFmtId="0" fontId="0" fillId="7" borderId="44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7" fontId="15" fillId="0" borderId="24" xfId="0" applyNumberFormat="1" applyFont="1" applyBorder="1" applyAlignment="1">
      <alignment horizontal="center"/>
    </xf>
    <xf numFmtId="167" fontId="15" fillId="0" borderId="25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8" fillId="4" borderId="9" xfId="0" applyFont="1" applyFill="1" applyBorder="1" applyAlignment="1">
      <alignment horizontal="center" shrinkToFit="1"/>
    </xf>
    <xf numFmtId="0" fontId="18" fillId="4" borderId="18" xfId="0" applyFont="1" applyFill="1" applyBorder="1" applyAlignment="1">
      <alignment horizontal="center" shrinkToFit="1"/>
    </xf>
    <xf numFmtId="0" fontId="3" fillId="8" borderId="11" xfId="0" applyFont="1" applyFill="1" applyBorder="1" applyAlignment="1">
      <alignment horizontal="center" shrinkToFit="1"/>
    </xf>
    <xf numFmtId="0" fontId="3" fillId="8" borderId="10" xfId="0" applyFont="1" applyFill="1" applyBorder="1" applyAlignment="1">
      <alignment horizontal="center" shrinkToFit="1"/>
    </xf>
    <xf numFmtId="171" fontId="16" fillId="4" borderId="13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shrinkToFit="1"/>
    </xf>
    <xf numFmtId="0" fontId="1" fillId="2" borderId="15" xfId="0" applyFont="1" applyFill="1" applyBorder="1" applyAlignment="1">
      <alignment horizontal="center" shrinkToFit="1"/>
    </xf>
    <xf numFmtId="0" fontId="1" fillId="2" borderId="51" xfId="0" applyFont="1" applyFill="1" applyBorder="1" applyAlignment="1">
      <alignment horizontal="center" shrinkToFit="1"/>
    </xf>
    <xf numFmtId="0" fontId="1" fillId="2" borderId="52" xfId="0" applyFont="1" applyFill="1" applyBorder="1" applyAlignment="1">
      <alignment horizontal="center" shrinkToFit="1"/>
    </xf>
    <xf numFmtId="0" fontId="16" fillId="4" borderId="17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71" fontId="16" fillId="4" borderId="14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shrinkToFit="1"/>
    </xf>
    <xf numFmtId="0" fontId="12" fillId="2" borderId="8" xfId="0" applyFont="1" applyFill="1" applyBorder="1" applyAlignment="1">
      <alignment horizontal="center" shrinkToFit="1"/>
    </xf>
    <xf numFmtId="168" fontId="20" fillId="4" borderId="14" xfId="0" applyNumberFormat="1" applyFont="1" applyFill="1" applyBorder="1" applyAlignment="1">
      <alignment horizontal="center"/>
    </xf>
    <xf numFmtId="168" fontId="5" fillId="4" borderId="1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167" fontId="20" fillId="4" borderId="12" xfId="0" applyNumberFormat="1" applyFont="1" applyFill="1" applyBorder="1" applyAlignment="1">
      <alignment horizontal="center" vertical="top" shrinkToFit="1"/>
    </xf>
    <xf numFmtId="167" fontId="5" fillId="4" borderId="15" xfId="0" applyNumberFormat="1" applyFont="1" applyFill="1" applyBorder="1" applyAlignment="1">
      <alignment horizontal="center" vertical="top" shrinkToFit="1"/>
    </xf>
    <xf numFmtId="171" fontId="18" fillId="4" borderId="12" xfId="0" applyNumberFormat="1" applyFont="1" applyFill="1" applyBorder="1" applyAlignment="1">
      <alignment horizontal="center" shrinkToFit="1"/>
    </xf>
    <xf numFmtId="171" fontId="18" fillId="4" borderId="15" xfId="0" applyNumberFormat="1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71" fontId="2" fillId="3" borderId="30" xfId="0" applyNumberFormat="1" applyFont="1" applyFill="1" applyBorder="1" applyAlignment="1">
      <alignment horizontal="center"/>
    </xf>
    <xf numFmtId="171" fontId="2" fillId="3" borderId="31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 shrinkToFit="1"/>
    </xf>
    <xf numFmtId="0" fontId="1" fillId="2" borderId="31" xfId="0" applyFont="1" applyFill="1" applyBorder="1" applyAlignment="1">
      <alignment horizontal="center" shrinkToFit="1"/>
    </xf>
    <xf numFmtId="0" fontId="1" fillId="4" borderId="3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 shrinkToFit="1"/>
    </xf>
    <xf numFmtId="0" fontId="18" fillId="4" borderId="31" xfId="0" applyFont="1" applyFill="1" applyBorder="1" applyAlignment="1">
      <alignment horizontal="center" shrinkToFit="1"/>
    </xf>
    <xf numFmtId="170" fontId="19" fillId="4" borderId="30" xfId="0" applyNumberFormat="1" applyFont="1" applyFill="1" applyBorder="1" applyAlignment="1">
      <alignment horizontal="center" shrinkToFit="1"/>
    </xf>
    <xf numFmtId="0" fontId="2" fillId="4" borderId="31" xfId="0" applyFont="1" applyFill="1" applyBorder="1" applyAlignment="1">
      <alignment horizontal="center" shrinkToFit="1"/>
    </xf>
    <xf numFmtId="0" fontId="12" fillId="2" borderId="51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 shrinkToFit="1"/>
    </xf>
    <xf numFmtId="0" fontId="18" fillId="4" borderId="10" xfId="0" applyFont="1" applyFill="1" applyBorder="1" applyAlignment="1">
      <alignment horizontal="center" shrinkToFit="1"/>
    </xf>
    <xf numFmtId="165" fontId="18" fillId="4" borderId="30" xfId="0" applyNumberFormat="1" applyFont="1" applyFill="1" applyBorder="1" applyAlignment="1">
      <alignment horizontal="center" shrinkToFit="1"/>
    </xf>
    <xf numFmtId="171" fontId="16" fillId="4" borderId="30" xfId="0" applyNumberFormat="1" applyFont="1" applyFill="1" applyBorder="1" applyAlignment="1">
      <alignment horizontal="center" shrinkToFit="1"/>
    </xf>
    <xf numFmtId="171" fontId="16" fillId="4" borderId="3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4" borderId="1" xfId="0" applyFont="1" applyFill="1" applyBorder="1" applyAlignment="1">
      <alignment horizontal="center" shrinkToFit="1"/>
    </xf>
    <xf numFmtId="171" fontId="16" fillId="4" borderId="21" xfId="0" applyNumberFormat="1" applyFont="1" applyFill="1" applyBorder="1" applyAlignment="1">
      <alignment horizontal="center"/>
    </xf>
    <xf numFmtId="171" fontId="16" fillId="4" borderId="22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3" fillId="2" borderId="7" xfId="0" applyFont="1" applyFill="1" applyBorder="1" applyAlignment="1">
      <alignment horizontal="center" vertical="justify" shrinkToFit="1"/>
    </xf>
    <xf numFmtId="0" fontId="3" fillId="2" borderId="8" xfId="0" applyFont="1" applyFill="1" applyBorder="1" applyAlignment="1">
      <alignment horizontal="center" vertical="justify" shrinkToFit="1"/>
    </xf>
    <xf numFmtId="0" fontId="1" fillId="2" borderId="21" xfId="0" applyFont="1" applyFill="1" applyBorder="1" applyAlignment="1">
      <alignment horizontal="center" shrinkToFit="1"/>
    </xf>
    <xf numFmtId="0" fontId="1" fillId="2" borderId="22" xfId="0" applyFont="1" applyFill="1" applyBorder="1" applyAlignment="1">
      <alignment horizontal="center" shrinkToFit="1"/>
    </xf>
    <xf numFmtId="0" fontId="12" fillId="8" borderId="19" xfId="0" applyFont="1" applyFill="1" applyBorder="1" applyAlignment="1">
      <alignment horizontal="center" shrinkToFit="1"/>
    </xf>
    <xf numFmtId="0" fontId="12" fillId="8" borderId="20" xfId="0" applyFont="1" applyFill="1" applyBorder="1" applyAlignment="1">
      <alignment horizontal="center" shrinkToFit="1"/>
    </xf>
    <xf numFmtId="171" fontId="22" fillId="8" borderId="30" xfId="0" applyNumberFormat="1" applyFont="1" applyFill="1" applyBorder="1" applyAlignment="1">
      <alignment horizontal="center" shrinkToFit="1"/>
    </xf>
    <xf numFmtId="171" fontId="22" fillId="8" borderId="31" xfId="0" applyNumberFormat="1" applyFont="1" applyFill="1" applyBorder="1" applyAlignment="1">
      <alignment horizontal="center" shrinkToFit="1"/>
    </xf>
    <xf numFmtId="0" fontId="21" fillId="5" borderId="0" xfId="0" applyFont="1" applyFill="1" applyAlignment="1">
      <alignment horizontal="center" shrinkToFit="1"/>
    </xf>
    <xf numFmtId="0" fontId="21" fillId="5" borderId="16" xfId="0" applyFont="1" applyFill="1" applyBorder="1" applyAlignment="1">
      <alignment horizontal="center" shrinkToFit="1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shrinkToFit="1"/>
    </xf>
    <xf numFmtId="0" fontId="12" fillId="4" borderId="31" xfId="0" applyFont="1" applyFill="1" applyBorder="1" applyAlignment="1">
      <alignment horizontal="center" shrinkToFit="1"/>
    </xf>
    <xf numFmtId="0" fontId="12" fillId="4" borderId="11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 shrinkToFit="1"/>
    </xf>
    <xf numFmtId="0" fontId="26" fillId="4" borderId="20" xfId="0" applyFont="1" applyFill="1" applyBorder="1" applyAlignment="1">
      <alignment horizontal="center" shrinkToFit="1"/>
    </xf>
    <xf numFmtId="0" fontId="2" fillId="3" borderId="30" xfId="0" applyFont="1" applyFill="1" applyBorder="1" applyAlignment="1">
      <alignment horizontal="center" shrinkToFit="1"/>
    </xf>
    <xf numFmtId="0" fontId="2" fillId="3" borderId="31" xfId="0" applyFont="1" applyFill="1" applyBorder="1" applyAlignment="1">
      <alignment horizontal="center" shrinkToFit="1"/>
    </xf>
    <xf numFmtId="0" fontId="19" fillId="4" borderId="30" xfId="0" applyFont="1" applyFill="1" applyBorder="1" applyAlignment="1">
      <alignment horizontal="center" shrinkToFit="1"/>
    </xf>
    <xf numFmtId="0" fontId="1" fillId="3" borderId="18" xfId="0" applyFont="1" applyFill="1" applyBorder="1" applyAlignment="1">
      <alignment horizontal="center"/>
    </xf>
    <xf numFmtId="0" fontId="16" fillId="4" borderId="30" xfId="0" applyFont="1" applyFill="1" applyBorder="1" applyAlignment="1">
      <alignment horizontal="center" shrinkToFit="1"/>
    </xf>
    <xf numFmtId="0" fontId="16" fillId="4" borderId="31" xfId="0" applyFont="1" applyFill="1" applyBorder="1" applyAlignment="1">
      <alignment horizont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DCD47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327660</xdr:colOff>
      <xdr:row>6</xdr:row>
      <xdr:rowOff>15240</xdr:rowOff>
    </xdr:from>
    <xdr:to>
      <xdr:col>12</xdr:col>
      <xdr:colOff>480059</xdr:colOff>
      <xdr:row>6</xdr:row>
      <xdr:rowOff>167639</xdr:rowOff>
    </xdr:to>
    <xdr:pic>
      <xdr:nvPicPr>
        <xdr:cNvPr id="19" name="Picture 8" descr="Мебель – Бесплатные иконки: мебель и дом">
          <a:extLst>
            <a:ext uri="{FF2B5EF4-FFF2-40B4-BE49-F238E27FC236}">
              <a16:creationId xmlns:a16="http://schemas.microsoft.com/office/drawing/2014/main" id="{806AC8FF-61C4-4E9C-9FCC-7A2F75C2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1120140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209177</xdr:colOff>
      <xdr:row>6</xdr:row>
      <xdr:rowOff>14940</xdr:rowOff>
    </xdr:from>
    <xdr:to>
      <xdr:col>10</xdr:col>
      <xdr:colOff>361576</xdr:colOff>
      <xdr:row>6</xdr:row>
      <xdr:rowOff>167339</xdr:rowOff>
    </xdr:to>
    <xdr:pic>
      <xdr:nvPicPr>
        <xdr:cNvPr id="15" name="Picture 8" descr="Мебель – Бесплатные иконки: мебель и дом">
          <a:extLst>
            <a:ext uri="{FF2B5EF4-FFF2-40B4-BE49-F238E27FC236}">
              <a16:creationId xmlns:a16="http://schemas.microsoft.com/office/drawing/2014/main" id="{19EB8C8B-785C-440A-A39E-E2C38032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5530" y="1105646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256989</xdr:colOff>
      <xdr:row>6</xdr:row>
      <xdr:rowOff>17929</xdr:rowOff>
    </xdr:from>
    <xdr:to>
      <xdr:col>8</xdr:col>
      <xdr:colOff>409388</xdr:colOff>
      <xdr:row>6</xdr:row>
      <xdr:rowOff>170328</xdr:rowOff>
    </xdr:to>
    <xdr:pic>
      <xdr:nvPicPr>
        <xdr:cNvPr id="16" name="Picture 8" descr="Мебель – Бесплатные иконки: мебель и дом">
          <a:extLst>
            <a:ext uri="{FF2B5EF4-FFF2-40B4-BE49-F238E27FC236}">
              <a16:creationId xmlns:a16="http://schemas.microsoft.com/office/drawing/2014/main" id="{4C8D77D7-9BC3-42BC-AE9D-B5E21152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048" y="1108635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312821</xdr:colOff>
      <xdr:row>6</xdr:row>
      <xdr:rowOff>16043</xdr:rowOff>
    </xdr:from>
    <xdr:to>
      <xdr:col>10</xdr:col>
      <xdr:colOff>465220</xdr:colOff>
      <xdr:row>6</xdr:row>
      <xdr:rowOff>168442</xdr:rowOff>
    </xdr:to>
    <xdr:pic>
      <xdr:nvPicPr>
        <xdr:cNvPr id="10" name="Picture 8" descr="Мебель – Бесплатные иконки: мебель и дом">
          <a:extLst>
            <a:ext uri="{FF2B5EF4-FFF2-40B4-BE49-F238E27FC236}">
              <a16:creationId xmlns:a16="http://schemas.microsoft.com/office/drawing/2014/main" id="{9E817B00-64E4-4B32-AB28-7FC0B07B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2737" y="1130969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481445</xdr:colOff>
      <xdr:row>37</xdr:row>
      <xdr:rowOff>22511</xdr:rowOff>
    </xdr:from>
    <xdr:to>
      <xdr:col>6</xdr:col>
      <xdr:colOff>633844</xdr:colOff>
      <xdr:row>37</xdr:row>
      <xdr:rowOff>174910</xdr:rowOff>
    </xdr:to>
    <xdr:pic>
      <xdr:nvPicPr>
        <xdr:cNvPr id="44" name="Picture 8" descr="Мебель – Бесплатные иконки: мебель и дом">
          <a:extLst>
            <a:ext uri="{FF2B5EF4-FFF2-40B4-BE49-F238E27FC236}">
              <a16:creationId xmlns:a16="http://schemas.microsoft.com/office/drawing/2014/main" id="{AC14DD28-4E13-482B-87A9-E3D915FB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559" y="7105647"/>
          <a:ext cx="152399" cy="15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K\&#1054;&#1041;&#1066;&#1045;&#1050;&#1058;&#1067;\VUELO%20BECICI\CIJENE\VUELO%20SOBRE%20BECICI_ENG_01.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DERGROUND FLOOR"/>
      <sheetName val=" GROUND floor"/>
      <sheetName val="1 FLOOR"/>
      <sheetName val="2 FLOOR"/>
      <sheetName val="3 FLOOR"/>
      <sheetName val="4 FLOOR"/>
      <sheetName val="5 FLOOR"/>
    </sheetNames>
    <sheetDataSet>
      <sheetData sheetId="0"/>
      <sheetData sheetId="1">
        <row r="18">
          <cell r="D18">
            <v>2580</v>
          </cell>
        </row>
      </sheetData>
      <sheetData sheetId="2">
        <row r="8">
          <cell r="L8">
            <v>2530</v>
          </cell>
        </row>
        <row r="33">
          <cell r="F33"/>
        </row>
      </sheetData>
      <sheetData sheetId="3">
        <row r="8">
          <cell r="L8">
            <v>2580</v>
          </cell>
        </row>
      </sheetData>
      <sheetData sheetId="4">
        <row r="8">
          <cell r="H8">
            <v>2420</v>
          </cell>
        </row>
      </sheetData>
      <sheetData sheetId="5">
        <row r="12">
          <cell r="H12">
            <v>2865</v>
          </cell>
        </row>
      </sheetData>
      <sheetData sheetId="6">
        <row r="9">
          <cell r="H9">
            <v>2970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47"/>
  <sheetViews>
    <sheetView workbookViewId="0">
      <selection activeCell="I19" sqref="I19:M21"/>
    </sheetView>
  </sheetViews>
  <sheetFormatPr defaultColWidth="8.77734375" defaultRowHeight="14.4" x14ac:dyDescent="0.3"/>
  <cols>
    <col min="2" max="2" width="4.109375" customWidth="1"/>
    <col min="3" max="3" width="3.44140625" customWidth="1"/>
    <col min="4" max="4" width="6.44140625" style="20" customWidth="1"/>
    <col min="5" max="5" width="9" customWidth="1"/>
    <col min="6" max="6" width="6.109375" style="1" customWidth="1"/>
    <col min="7" max="7" width="10.6640625" customWidth="1"/>
    <col min="8" max="8" width="6" customWidth="1"/>
    <col min="9" max="9" width="8.21875" customWidth="1"/>
    <col min="10" max="10" width="6.33203125" customWidth="1"/>
    <col min="11" max="11" width="8.44140625" customWidth="1"/>
    <col min="12" max="12" width="6.109375" customWidth="1"/>
    <col min="13" max="13" width="8.77734375" customWidth="1"/>
    <col min="14" max="14" width="4.109375" customWidth="1"/>
  </cols>
  <sheetData>
    <row r="1" spans="2:14" x14ac:dyDescent="0.3">
      <c r="G1" s="123" t="s">
        <v>116</v>
      </c>
      <c r="H1" s="123"/>
      <c r="I1" s="123"/>
      <c r="J1" s="123"/>
      <c r="K1" s="123"/>
      <c r="L1" s="123"/>
      <c r="M1" s="123"/>
    </row>
    <row r="2" spans="2:14" ht="14.55" customHeight="1" x14ac:dyDescent="0.3">
      <c r="G2" s="123"/>
      <c r="H2" s="123"/>
      <c r="I2" s="123"/>
      <c r="J2" s="123"/>
      <c r="K2" s="123"/>
      <c r="L2" s="123"/>
      <c r="M2" s="123"/>
    </row>
    <row r="3" spans="2:14" ht="14.55" customHeight="1" thickBot="1" x14ac:dyDescent="0.35">
      <c r="G3" s="123"/>
      <c r="H3" s="123"/>
      <c r="I3" s="123"/>
      <c r="J3" s="123"/>
      <c r="K3" s="123"/>
      <c r="L3" s="123"/>
      <c r="M3" s="123"/>
    </row>
    <row r="4" spans="2:14" ht="14.55" customHeight="1" x14ac:dyDescent="0.7">
      <c r="G4" s="26"/>
      <c r="H4" s="62" t="s">
        <v>122</v>
      </c>
      <c r="I4" s="63"/>
      <c r="J4" s="62" t="s">
        <v>123</v>
      </c>
      <c r="K4" s="63"/>
      <c r="L4" s="26"/>
      <c r="M4" s="26"/>
    </row>
    <row r="5" spans="2:14" ht="15" thickBot="1" x14ac:dyDescent="0.35">
      <c r="H5" s="64"/>
      <c r="I5" s="72">
        <v>7000</v>
      </c>
      <c r="J5" s="73"/>
      <c r="K5" s="72">
        <v>6500</v>
      </c>
      <c r="M5" s="31"/>
      <c r="N5" s="44"/>
    </row>
    <row r="6" spans="2:14" x14ac:dyDescent="0.3">
      <c r="H6" s="124" t="s">
        <v>94</v>
      </c>
      <c r="I6" s="125"/>
      <c r="J6" s="124" t="s">
        <v>94</v>
      </c>
      <c r="K6" s="125"/>
      <c r="L6" s="124" t="s">
        <v>94</v>
      </c>
      <c r="M6" s="125"/>
      <c r="N6" s="42"/>
    </row>
    <row r="7" spans="2:14" x14ac:dyDescent="0.3">
      <c r="G7" s="5"/>
      <c r="H7" s="126" t="s">
        <v>19</v>
      </c>
      <c r="I7" s="127"/>
      <c r="J7" s="128" t="s">
        <v>21</v>
      </c>
      <c r="K7" s="129"/>
      <c r="L7" s="130" t="s">
        <v>22</v>
      </c>
      <c r="M7" s="131"/>
      <c r="N7" s="42"/>
    </row>
    <row r="8" spans="2:14" ht="15" thickBot="1" x14ac:dyDescent="0.35">
      <c r="F8" s="8"/>
      <c r="G8" s="5"/>
      <c r="H8" s="77">
        <v>54</v>
      </c>
      <c r="I8" s="74"/>
      <c r="J8" s="77">
        <v>59</v>
      </c>
      <c r="K8" s="74"/>
      <c r="L8" s="114">
        <v>77</v>
      </c>
      <c r="M8" s="115">
        <v>3865</v>
      </c>
      <c r="N8" s="42"/>
    </row>
    <row r="9" spans="2:14" ht="15" thickBot="1" x14ac:dyDescent="0.35">
      <c r="E9" s="2"/>
      <c r="F9" s="6"/>
      <c r="G9" s="5"/>
      <c r="H9" s="132" t="s">
        <v>113</v>
      </c>
      <c r="I9" s="133"/>
      <c r="J9" s="134" t="s">
        <v>113</v>
      </c>
      <c r="K9" s="135"/>
      <c r="L9" s="136">
        <f>L8*M8+5000</f>
        <v>302605</v>
      </c>
      <c r="M9" s="137"/>
      <c r="N9" s="36"/>
    </row>
    <row r="10" spans="2:14" ht="15" thickBot="1" x14ac:dyDescent="0.35">
      <c r="D10" s="21"/>
      <c r="E10" s="9"/>
      <c r="F10" s="6"/>
      <c r="G10" s="7"/>
      <c r="H10" s="138"/>
      <c r="I10" s="139"/>
      <c r="J10" s="139"/>
      <c r="K10" s="139"/>
      <c r="L10" s="139"/>
      <c r="M10" s="140"/>
      <c r="N10" s="45"/>
    </row>
    <row r="11" spans="2:14" ht="15" thickBot="1" x14ac:dyDescent="0.35">
      <c r="B11" s="171" t="s">
        <v>121</v>
      </c>
      <c r="C11" s="172"/>
      <c r="D11" s="124" t="s">
        <v>94</v>
      </c>
      <c r="E11" s="125"/>
      <c r="F11" s="3"/>
      <c r="G11" s="4"/>
      <c r="H11" s="3"/>
      <c r="I11" s="4"/>
      <c r="J11" s="136">
        <f>K12*J12</f>
        <v>209000</v>
      </c>
      <c r="K11" s="137"/>
      <c r="L11" s="141" t="s">
        <v>114</v>
      </c>
      <c r="M11" s="142"/>
      <c r="N11" s="42"/>
    </row>
    <row r="12" spans="2:14" ht="15" thickBot="1" x14ac:dyDescent="0.35">
      <c r="B12" s="173"/>
      <c r="C12" s="174"/>
      <c r="D12" s="143" t="s">
        <v>20</v>
      </c>
      <c r="E12" s="144"/>
      <c r="F12" s="3"/>
      <c r="G12" s="4"/>
      <c r="H12" s="3"/>
      <c r="I12" s="4"/>
      <c r="J12" s="116">
        <v>55</v>
      </c>
      <c r="K12" s="115">
        <v>3800</v>
      </c>
      <c r="L12" s="76">
        <v>77</v>
      </c>
      <c r="M12" s="61"/>
      <c r="N12" s="42"/>
    </row>
    <row r="13" spans="2:14" ht="15" thickBot="1" x14ac:dyDescent="0.35">
      <c r="B13" s="175">
        <v>15000</v>
      </c>
      <c r="C13" s="176"/>
      <c r="D13" s="99">
        <v>55</v>
      </c>
      <c r="E13" s="74"/>
      <c r="F13" s="3"/>
      <c r="G13" s="4"/>
      <c r="H13" s="3"/>
      <c r="I13" s="4"/>
      <c r="J13" s="130" t="s">
        <v>18</v>
      </c>
      <c r="K13" s="131"/>
      <c r="L13" s="145" t="s">
        <v>17</v>
      </c>
      <c r="M13" s="146"/>
      <c r="N13" s="42"/>
    </row>
    <row r="14" spans="2:14" ht="15" thickBot="1" x14ac:dyDescent="0.35">
      <c r="B14" s="177"/>
      <c r="C14" s="178"/>
      <c r="D14" s="134" t="s">
        <v>113</v>
      </c>
      <c r="E14" s="135"/>
      <c r="F14" s="3"/>
      <c r="G14" s="4"/>
      <c r="H14" s="3"/>
      <c r="I14" s="4"/>
      <c r="J14" s="147" t="s">
        <v>94</v>
      </c>
      <c r="K14" s="148"/>
      <c r="L14" s="149" t="s">
        <v>95</v>
      </c>
      <c r="M14" s="150"/>
      <c r="N14" s="42"/>
    </row>
    <row r="15" spans="2:14" s="10" customFormat="1" ht="6.45" customHeight="1" thickBot="1" x14ac:dyDescent="0.35">
      <c r="D15" s="15"/>
      <c r="E15" s="16"/>
      <c r="F15" s="18"/>
      <c r="G15" s="19"/>
      <c r="H15" s="17"/>
      <c r="I15" s="17"/>
      <c r="J15" s="17"/>
      <c r="K15" s="17"/>
      <c r="L15" s="17"/>
      <c r="M15" s="32"/>
      <c r="N15" s="43"/>
    </row>
    <row r="16" spans="2:14" x14ac:dyDescent="0.3">
      <c r="B16" s="171" t="s">
        <v>120</v>
      </c>
      <c r="C16" s="172"/>
      <c r="D16" s="124" t="s">
        <v>94</v>
      </c>
      <c r="E16" s="125"/>
      <c r="F16" s="124" t="s">
        <v>94</v>
      </c>
      <c r="G16" s="125"/>
      <c r="M16" s="35"/>
      <c r="N16" s="30"/>
    </row>
    <row r="17" spans="2:13" x14ac:dyDescent="0.3">
      <c r="B17" s="173"/>
      <c r="C17" s="174"/>
      <c r="D17" s="153" t="s">
        <v>25</v>
      </c>
      <c r="E17" s="154"/>
      <c r="F17" s="155" t="s">
        <v>23</v>
      </c>
      <c r="G17" s="156"/>
    </row>
    <row r="18" spans="2:13" ht="15" thickBot="1" x14ac:dyDescent="0.35">
      <c r="B18" s="175">
        <v>16350</v>
      </c>
      <c r="C18" s="176"/>
      <c r="D18" s="81">
        <v>61</v>
      </c>
      <c r="E18" s="50"/>
      <c r="F18" s="80">
        <v>55</v>
      </c>
      <c r="G18" s="115">
        <v>3950</v>
      </c>
    </row>
    <row r="19" spans="2:13" ht="15" thickBot="1" x14ac:dyDescent="0.35">
      <c r="B19" s="177"/>
      <c r="C19" s="178"/>
      <c r="D19" s="157" t="s">
        <v>113</v>
      </c>
      <c r="E19" s="158"/>
      <c r="F19" s="136">
        <f>F18*G18</f>
        <v>217250</v>
      </c>
      <c r="G19" s="159"/>
      <c r="I19" s="160"/>
      <c r="J19" s="160"/>
      <c r="K19" s="160"/>
      <c r="L19" s="160"/>
      <c r="M19" s="160"/>
    </row>
    <row r="20" spans="2:13" s="10" customFormat="1" ht="8.5500000000000007" customHeight="1" thickBot="1" x14ac:dyDescent="0.35">
      <c r="D20" s="38"/>
      <c r="E20" s="12"/>
      <c r="F20" s="13"/>
      <c r="G20" s="38"/>
      <c r="I20" s="160"/>
      <c r="J20" s="160"/>
      <c r="K20" s="160"/>
      <c r="L20" s="160"/>
      <c r="M20" s="160"/>
    </row>
    <row r="21" spans="2:13" ht="15" thickBot="1" x14ac:dyDescent="0.35">
      <c r="B21" s="171" t="s">
        <v>119</v>
      </c>
      <c r="C21" s="172"/>
      <c r="D21" s="161" t="s">
        <v>95</v>
      </c>
      <c r="E21" s="162"/>
      <c r="F21" s="124" t="s">
        <v>94</v>
      </c>
      <c r="G21" s="125"/>
      <c r="I21" s="160"/>
      <c r="J21" s="160"/>
      <c r="K21" s="160"/>
      <c r="L21" s="160"/>
      <c r="M21" s="160"/>
    </row>
    <row r="22" spans="2:13" x14ac:dyDescent="0.3">
      <c r="B22" s="173"/>
      <c r="C22" s="174"/>
      <c r="D22" s="163" t="s">
        <v>27</v>
      </c>
      <c r="E22" s="164"/>
      <c r="F22" s="165" t="s">
        <v>24</v>
      </c>
      <c r="G22" s="166"/>
    </row>
    <row r="23" spans="2:13" ht="15" thickBot="1" x14ac:dyDescent="0.35">
      <c r="B23" s="175">
        <v>12700</v>
      </c>
      <c r="C23" s="176"/>
      <c r="D23" s="82">
        <v>55</v>
      </c>
      <c r="E23" s="25"/>
      <c r="F23" s="101">
        <v>59</v>
      </c>
      <c r="G23" s="100"/>
    </row>
    <row r="24" spans="2:13" ht="15" thickBot="1" x14ac:dyDescent="0.35">
      <c r="B24" s="177"/>
      <c r="C24" s="178"/>
      <c r="D24" s="141" t="s">
        <v>114</v>
      </c>
      <c r="E24" s="142"/>
      <c r="F24" s="151" t="s">
        <v>113</v>
      </c>
      <c r="G24" s="152"/>
    </row>
    <row r="25" spans="2:13" s="10" customFormat="1" ht="7.2" customHeight="1" thickBot="1" x14ac:dyDescent="0.35">
      <c r="D25" s="38"/>
      <c r="E25" s="12"/>
      <c r="F25" s="13"/>
      <c r="G25" s="38"/>
    </row>
    <row r="26" spans="2:13" x14ac:dyDescent="0.3">
      <c r="B26" s="171" t="s">
        <v>118</v>
      </c>
      <c r="C26" s="172"/>
      <c r="D26" s="167" t="s">
        <v>96</v>
      </c>
      <c r="E26" s="168"/>
      <c r="F26" s="124" t="s">
        <v>94</v>
      </c>
      <c r="G26" s="125"/>
    </row>
    <row r="27" spans="2:13" x14ac:dyDescent="0.3">
      <c r="B27" s="173"/>
      <c r="C27" s="174"/>
      <c r="D27" s="153" t="s">
        <v>29</v>
      </c>
      <c r="E27" s="154"/>
      <c r="F27" s="153" t="s">
        <v>26</v>
      </c>
      <c r="G27" s="154"/>
    </row>
    <row r="28" spans="2:13" ht="15" thickBot="1" x14ac:dyDescent="0.35">
      <c r="B28" s="175">
        <v>8000</v>
      </c>
      <c r="C28" s="176"/>
      <c r="D28" s="81">
        <v>60</v>
      </c>
      <c r="E28" s="50"/>
      <c r="F28" s="81">
        <v>53</v>
      </c>
      <c r="G28" s="24"/>
    </row>
    <row r="29" spans="2:13" ht="15" thickBot="1" x14ac:dyDescent="0.35">
      <c r="B29" s="177"/>
      <c r="C29" s="178"/>
      <c r="D29" s="157" t="s">
        <v>113</v>
      </c>
      <c r="E29" s="158"/>
      <c r="F29" s="157" t="s">
        <v>113</v>
      </c>
      <c r="G29" s="158"/>
    </row>
    <row r="30" spans="2:13" s="10" customFormat="1" ht="8.5500000000000007" customHeight="1" thickBot="1" x14ac:dyDescent="0.35">
      <c r="D30" s="38"/>
      <c r="E30" s="12"/>
      <c r="F30" s="13"/>
      <c r="G30" s="38"/>
    </row>
    <row r="31" spans="2:13" x14ac:dyDescent="0.3">
      <c r="B31" s="171" t="s">
        <v>117</v>
      </c>
      <c r="C31" s="172"/>
      <c r="D31" s="124" t="s">
        <v>94</v>
      </c>
      <c r="E31" s="125"/>
      <c r="F31" s="124" t="s">
        <v>94</v>
      </c>
      <c r="G31" s="125"/>
    </row>
    <row r="32" spans="2:13" x14ac:dyDescent="0.3">
      <c r="B32" s="173"/>
      <c r="C32" s="174"/>
      <c r="D32" s="163" t="s">
        <v>31</v>
      </c>
      <c r="E32" s="164"/>
      <c r="F32" s="165" t="s">
        <v>28</v>
      </c>
      <c r="G32" s="166"/>
    </row>
    <row r="33" spans="2:17" ht="15" thickBot="1" x14ac:dyDescent="0.35">
      <c r="B33" s="175">
        <v>3700</v>
      </c>
      <c r="C33" s="176"/>
      <c r="D33" s="82">
        <v>56</v>
      </c>
      <c r="E33" s="103"/>
      <c r="F33" s="101">
        <v>59</v>
      </c>
      <c r="G33" s="102"/>
    </row>
    <row r="34" spans="2:17" ht="15" thickBot="1" x14ac:dyDescent="0.35">
      <c r="B34" s="177"/>
      <c r="C34" s="178"/>
      <c r="D34" s="169" t="s">
        <v>114</v>
      </c>
      <c r="E34" s="142"/>
      <c r="F34" s="143" t="s">
        <v>113</v>
      </c>
      <c r="G34" s="144"/>
    </row>
    <row r="35" spans="2:17" s="10" customFormat="1" ht="8.5500000000000007" customHeight="1" thickBot="1" x14ac:dyDescent="0.35">
      <c r="D35" s="38"/>
      <c r="E35" s="12"/>
      <c r="F35" s="13"/>
      <c r="G35" s="38"/>
    </row>
    <row r="36" spans="2:17" x14ac:dyDescent="0.3">
      <c r="D36" s="124" t="s">
        <v>94</v>
      </c>
      <c r="E36" s="125"/>
      <c r="F36" s="124" t="s">
        <v>94</v>
      </c>
      <c r="G36" s="125"/>
      <c r="J36" s="60"/>
      <c r="Q36" s="69"/>
    </row>
    <row r="37" spans="2:17" x14ac:dyDescent="0.3">
      <c r="D37" s="165" t="s">
        <v>32</v>
      </c>
      <c r="E37" s="166"/>
      <c r="F37" s="170" t="s">
        <v>30</v>
      </c>
      <c r="G37" s="166"/>
    </row>
    <row r="38" spans="2:17" ht="15" thickBot="1" x14ac:dyDescent="0.35">
      <c r="C38" s="40"/>
      <c r="D38" s="101">
        <v>76</v>
      </c>
      <c r="E38" s="105"/>
      <c r="F38" s="104">
        <v>67</v>
      </c>
      <c r="G38" s="105"/>
      <c r="M38" s="119"/>
      <c r="N38" s="119"/>
    </row>
    <row r="39" spans="2:17" ht="15" thickBot="1" x14ac:dyDescent="0.35">
      <c r="C39" s="34"/>
      <c r="D39" s="143" t="s">
        <v>113</v>
      </c>
      <c r="E39" s="144"/>
      <c r="F39" s="143" t="s">
        <v>113</v>
      </c>
      <c r="G39" s="144"/>
      <c r="M39" s="120"/>
      <c r="N39" s="120"/>
    </row>
    <row r="40" spans="2:17" x14ac:dyDescent="0.3">
      <c r="C40" s="35"/>
      <c r="D40" s="65"/>
      <c r="E40" s="66"/>
    </row>
    <row r="41" spans="2:17" ht="15" thickBot="1" x14ac:dyDescent="0.35">
      <c r="D41" s="67">
        <f>115+9.3</f>
        <v>124.3</v>
      </c>
      <c r="E41" s="68"/>
    </row>
    <row r="46" spans="2:17" x14ac:dyDescent="0.3">
      <c r="M46" s="121"/>
      <c r="N46" s="121"/>
    </row>
    <row r="47" spans="2:17" x14ac:dyDescent="0.3">
      <c r="M47" s="122"/>
      <c r="N47" s="122"/>
    </row>
  </sheetData>
  <mergeCells count="75">
    <mergeCell ref="B29:C29"/>
    <mergeCell ref="B31:C31"/>
    <mergeCell ref="B32:C32"/>
    <mergeCell ref="B33:C33"/>
    <mergeCell ref="B34:C34"/>
    <mergeCell ref="B23:C23"/>
    <mergeCell ref="B24:C24"/>
    <mergeCell ref="B26:C26"/>
    <mergeCell ref="B27:C27"/>
    <mergeCell ref="B28:C28"/>
    <mergeCell ref="B17:C17"/>
    <mergeCell ref="B18:C18"/>
    <mergeCell ref="B19:C19"/>
    <mergeCell ref="B21:C21"/>
    <mergeCell ref="B22:C22"/>
    <mergeCell ref="B11:C11"/>
    <mergeCell ref="B12:C12"/>
    <mergeCell ref="B13:C13"/>
    <mergeCell ref="B14:C14"/>
    <mergeCell ref="B16:C16"/>
    <mergeCell ref="D36:E36"/>
    <mergeCell ref="F36:G36"/>
    <mergeCell ref="D37:E37"/>
    <mergeCell ref="F37:G37"/>
    <mergeCell ref="D39:E39"/>
    <mergeCell ref="F39:G39"/>
    <mergeCell ref="D31:E31"/>
    <mergeCell ref="F31:G31"/>
    <mergeCell ref="D32:E32"/>
    <mergeCell ref="F32:G32"/>
    <mergeCell ref="D34:E34"/>
    <mergeCell ref="F34:G34"/>
    <mergeCell ref="D26:E26"/>
    <mergeCell ref="F26:G26"/>
    <mergeCell ref="D27:E27"/>
    <mergeCell ref="F27:G27"/>
    <mergeCell ref="D29:E29"/>
    <mergeCell ref="F29:G29"/>
    <mergeCell ref="D14:E14"/>
    <mergeCell ref="J14:K14"/>
    <mergeCell ref="L14:M14"/>
    <mergeCell ref="D24:E24"/>
    <mergeCell ref="F24:G24"/>
    <mergeCell ref="D16:E16"/>
    <mergeCell ref="F16:G16"/>
    <mergeCell ref="D17:E17"/>
    <mergeCell ref="F17:G17"/>
    <mergeCell ref="D19:E19"/>
    <mergeCell ref="F19:G19"/>
    <mergeCell ref="I19:M21"/>
    <mergeCell ref="D21:E21"/>
    <mergeCell ref="F21:G21"/>
    <mergeCell ref="D22:E22"/>
    <mergeCell ref="F22:G22"/>
    <mergeCell ref="D11:E11"/>
    <mergeCell ref="J11:K11"/>
    <mergeCell ref="L11:M11"/>
    <mergeCell ref="D12:E12"/>
    <mergeCell ref="J13:K13"/>
    <mergeCell ref="L13:M13"/>
    <mergeCell ref="M38:N38"/>
    <mergeCell ref="M39:N39"/>
    <mergeCell ref="M46:N46"/>
    <mergeCell ref="M47:N47"/>
    <mergeCell ref="G1:M3"/>
    <mergeCell ref="H6:I6"/>
    <mergeCell ref="J6:K6"/>
    <mergeCell ref="L6:M6"/>
    <mergeCell ref="H7:I7"/>
    <mergeCell ref="J7:K7"/>
    <mergeCell ref="L7:M7"/>
    <mergeCell ref="H9:I9"/>
    <mergeCell ref="J9:K9"/>
    <mergeCell ref="L9:M9"/>
    <mergeCell ref="H10:M1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N49"/>
  <sheetViews>
    <sheetView zoomScale="102" zoomScaleNormal="102" workbookViewId="0">
      <selection activeCell="I19" sqref="I19:M21"/>
    </sheetView>
  </sheetViews>
  <sheetFormatPr defaultColWidth="8.77734375" defaultRowHeight="14.4" x14ac:dyDescent="0.3"/>
  <cols>
    <col min="2" max="2" width="3.21875" customWidth="1"/>
    <col min="3" max="3" width="3.44140625" customWidth="1"/>
    <col min="4" max="4" width="6.44140625" style="20" customWidth="1"/>
    <col min="5" max="5" width="8.6640625" customWidth="1"/>
    <col min="6" max="6" width="6.33203125" style="1" customWidth="1"/>
    <col min="7" max="7" width="9.44140625" customWidth="1"/>
    <col min="8" max="8" width="7" customWidth="1"/>
    <col min="9" max="9" width="8.44140625" customWidth="1"/>
    <col min="10" max="10" width="7.109375" customWidth="1"/>
    <col min="11" max="12" width="6.77734375" customWidth="1"/>
    <col min="13" max="13" width="8.44140625" customWidth="1"/>
    <col min="14" max="14" width="4.77734375" customWidth="1"/>
  </cols>
  <sheetData>
    <row r="2" spans="4:14" ht="14.55" customHeight="1" x14ac:dyDescent="0.3">
      <c r="G2" s="160" t="s">
        <v>100</v>
      </c>
      <c r="H2" s="160"/>
      <c r="I2" s="160"/>
      <c r="J2" s="160"/>
      <c r="K2" s="160"/>
      <c r="L2" s="160"/>
      <c r="M2" s="160"/>
    </row>
    <row r="3" spans="4:14" ht="14.55" customHeight="1" x14ac:dyDescent="0.3">
      <c r="G3" s="160"/>
      <c r="H3" s="160"/>
      <c r="I3" s="160"/>
      <c r="J3" s="160"/>
      <c r="K3" s="160"/>
      <c r="L3" s="160"/>
      <c r="M3" s="160"/>
    </row>
    <row r="4" spans="4:14" ht="14.55" customHeight="1" x14ac:dyDescent="0.3">
      <c r="G4" s="160"/>
      <c r="H4" s="160"/>
      <c r="I4" s="160"/>
      <c r="J4" s="160"/>
      <c r="K4" s="160"/>
      <c r="L4" s="160"/>
      <c r="M4" s="160"/>
    </row>
    <row r="5" spans="4:14" ht="15" thickBot="1" x14ac:dyDescent="0.35">
      <c r="M5" s="31"/>
      <c r="N5" s="44"/>
    </row>
    <row r="6" spans="4:14" x14ac:dyDescent="0.3">
      <c r="H6" s="184" t="s">
        <v>94</v>
      </c>
      <c r="I6" s="185"/>
      <c r="J6" s="184" t="s">
        <v>94</v>
      </c>
      <c r="K6" s="185"/>
      <c r="L6" s="184" t="s">
        <v>94</v>
      </c>
      <c r="M6" s="185"/>
      <c r="N6" s="42"/>
    </row>
    <row r="7" spans="4:14" x14ac:dyDescent="0.3">
      <c r="G7" s="5"/>
      <c r="H7" s="181" t="s">
        <v>2</v>
      </c>
      <c r="I7" s="182"/>
      <c r="J7" s="130" t="s">
        <v>1</v>
      </c>
      <c r="K7" s="131"/>
      <c r="L7" s="179" t="s">
        <v>0</v>
      </c>
      <c r="M7" s="180"/>
      <c r="N7" s="36"/>
    </row>
    <row r="8" spans="4:14" ht="15" thickBot="1" x14ac:dyDescent="0.35">
      <c r="F8" s="8"/>
      <c r="G8" s="5"/>
      <c r="H8" s="83">
        <v>59</v>
      </c>
      <c r="I8" s="117">
        <v>3584</v>
      </c>
      <c r="J8" s="83">
        <v>53</v>
      </c>
      <c r="K8" s="117">
        <v>3500</v>
      </c>
      <c r="L8" s="106">
        <v>68</v>
      </c>
      <c r="M8" s="74"/>
    </row>
    <row r="9" spans="4:14" ht="15" thickBot="1" x14ac:dyDescent="0.35">
      <c r="E9" s="2"/>
      <c r="F9" s="6"/>
      <c r="G9" s="5"/>
      <c r="H9" s="136">
        <f>H8*I8+5000</f>
        <v>216456</v>
      </c>
      <c r="I9" s="137"/>
      <c r="J9" s="136">
        <f>J8*K8</f>
        <v>185500</v>
      </c>
      <c r="K9" s="137"/>
      <c r="L9" s="151" t="s">
        <v>113</v>
      </c>
      <c r="M9" s="183"/>
    </row>
    <row r="10" spans="4:14" ht="15" thickBot="1" x14ac:dyDescent="0.35">
      <c r="D10" s="21"/>
      <c r="E10" s="9"/>
      <c r="F10" s="6"/>
      <c r="G10" s="7"/>
      <c r="H10" s="138"/>
      <c r="I10" s="139"/>
      <c r="J10" s="139"/>
      <c r="K10" s="139"/>
      <c r="L10" s="139"/>
      <c r="M10" s="140"/>
    </row>
    <row r="11" spans="4:14" ht="15" thickBot="1" x14ac:dyDescent="0.35">
      <c r="D11" s="187" t="s">
        <v>95</v>
      </c>
      <c r="E11" s="188"/>
      <c r="F11" s="3"/>
      <c r="G11" s="4"/>
      <c r="H11" s="151" t="s">
        <v>113</v>
      </c>
      <c r="I11" s="183"/>
      <c r="J11" s="141" t="s">
        <v>114</v>
      </c>
      <c r="K11" s="142"/>
      <c r="L11" s="151" t="s">
        <v>113</v>
      </c>
      <c r="M11" s="183"/>
    </row>
    <row r="12" spans="4:14" x14ac:dyDescent="0.3">
      <c r="D12" s="163" t="s">
        <v>11</v>
      </c>
      <c r="E12" s="164"/>
      <c r="F12" s="3"/>
      <c r="G12" s="4"/>
      <c r="H12" s="112">
        <v>52</v>
      </c>
      <c r="I12" s="113"/>
      <c r="J12" s="85">
        <v>60</v>
      </c>
      <c r="K12" s="22"/>
      <c r="L12" s="106">
        <v>67</v>
      </c>
      <c r="M12" s="100"/>
    </row>
    <row r="13" spans="4:14" ht="15" thickBot="1" x14ac:dyDescent="0.35">
      <c r="D13" s="78">
        <v>59</v>
      </c>
      <c r="E13" s="25">
        <v>0</v>
      </c>
      <c r="F13" s="3"/>
      <c r="G13" s="4"/>
      <c r="H13" s="179" t="s">
        <v>3</v>
      </c>
      <c r="I13" s="180"/>
      <c r="J13" s="145" t="s">
        <v>4</v>
      </c>
      <c r="K13" s="146"/>
      <c r="L13" s="179" t="s">
        <v>5</v>
      </c>
      <c r="M13" s="180"/>
    </row>
    <row r="14" spans="4:14" ht="15" thickBot="1" x14ac:dyDescent="0.35">
      <c r="D14" s="141" t="s">
        <v>114</v>
      </c>
      <c r="E14" s="142"/>
      <c r="F14" s="3"/>
      <c r="G14" s="4"/>
      <c r="H14" s="189" t="s">
        <v>94</v>
      </c>
      <c r="I14" s="190"/>
      <c r="J14" s="187" t="s">
        <v>95</v>
      </c>
      <c r="K14" s="188"/>
      <c r="L14" s="167" t="s">
        <v>115</v>
      </c>
      <c r="M14" s="186"/>
    </row>
    <row r="15" spans="4:14" s="10" customFormat="1" ht="6.45" customHeight="1" thickBot="1" x14ac:dyDescent="0.35">
      <c r="D15" s="15"/>
      <c r="E15" s="16"/>
      <c r="F15" s="18"/>
      <c r="G15" s="19"/>
      <c r="H15" s="17"/>
      <c r="I15" s="17"/>
      <c r="J15" s="17"/>
      <c r="K15" s="17"/>
      <c r="L15" s="17"/>
      <c r="M15" s="17"/>
    </row>
    <row r="16" spans="4:14" x14ac:dyDescent="0.3">
      <c r="D16" s="184" t="s">
        <v>94</v>
      </c>
      <c r="E16" s="185"/>
      <c r="F16" s="184" t="s">
        <v>94</v>
      </c>
      <c r="G16" s="185"/>
    </row>
    <row r="17" spans="2:13" x14ac:dyDescent="0.3">
      <c r="D17" s="193" t="s">
        <v>12</v>
      </c>
      <c r="E17" s="194"/>
      <c r="F17" s="193" t="s">
        <v>6</v>
      </c>
      <c r="G17" s="194"/>
    </row>
    <row r="18" spans="2:13" x14ac:dyDescent="0.3">
      <c r="D18" s="99">
        <v>54</v>
      </c>
      <c r="E18" s="74"/>
      <c r="F18" s="99">
        <v>60</v>
      </c>
      <c r="G18" s="74"/>
    </row>
    <row r="19" spans="2:13" ht="15" thickBot="1" x14ac:dyDescent="0.35">
      <c r="D19" s="151" t="s">
        <v>113</v>
      </c>
      <c r="E19" s="183"/>
      <c r="F19" s="151" t="s">
        <v>113</v>
      </c>
      <c r="G19" s="183"/>
      <c r="I19" s="160"/>
      <c r="J19" s="160"/>
      <c r="K19" s="160"/>
      <c r="L19" s="160"/>
      <c r="M19" s="160"/>
    </row>
    <row r="20" spans="2:13" s="10" customFormat="1" ht="8.5500000000000007" customHeight="1" thickBot="1" x14ac:dyDescent="0.35">
      <c r="D20" s="11"/>
      <c r="E20" s="12"/>
      <c r="F20" s="13"/>
      <c r="G20" s="14"/>
      <c r="I20" s="160"/>
      <c r="J20" s="160"/>
      <c r="K20" s="160"/>
      <c r="L20" s="160"/>
      <c r="M20" s="160"/>
    </row>
    <row r="21" spans="2:13" x14ac:dyDescent="0.3">
      <c r="D21" s="184" t="s">
        <v>94</v>
      </c>
      <c r="E21" s="185"/>
      <c r="F21" s="184" t="s">
        <v>94</v>
      </c>
      <c r="G21" s="185"/>
      <c r="I21" s="160"/>
      <c r="J21" s="160"/>
      <c r="K21" s="160"/>
      <c r="L21" s="160"/>
      <c r="M21" s="160"/>
    </row>
    <row r="22" spans="2:13" x14ac:dyDescent="0.3">
      <c r="D22" s="193" t="s">
        <v>13</v>
      </c>
      <c r="E22" s="194"/>
      <c r="F22" s="195" t="s">
        <v>7</v>
      </c>
      <c r="G22" s="154"/>
    </row>
    <row r="23" spans="2:13" ht="15" thickBot="1" x14ac:dyDescent="0.35">
      <c r="D23" s="99">
        <v>60</v>
      </c>
      <c r="E23" s="74"/>
      <c r="F23" s="79">
        <v>54</v>
      </c>
      <c r="G23" s="50"/>
    </row>
    <row r="24" spans="2:13" ht="15" thickBot="1" x14ac:dyDescent="0.35">
      <c r="B24" s="70"/>
      <c r="D24" s="198" t="s">
        <v>113</v>
      </c>
      <c r="E24" s="152"/>
      <c r="F24" s="157" t="s">
        <v>113</v>
      </c>
      <c r="G24" s="158"/>
    </row>
    <row r="25" spans="2:13" s="10" customFormat="1" ht="7.2" customHeight="1" thickBot="1" x14ac:dyDescent="0.35">
      <c r="D25" s="11"/>
      <c r="E25" s="12"/>
      <c r="F25" s="13"/>
      <c r="G25" s="14"/>
    </row>
    <row r="26" spans="2:13" x14ac:dyDescent="0.3">
      <c r="D26" s="184" t="s">
        <v>94</v>
      </c>
      <c r="E26" s="185"/>
      <c r="F26" s="184" t="s">
        <v>94</v>
      </c>
      <c r="G26" s="185"/>
    </row>
    <row r="27" spans="2:13" x14ac:dyDescent="0.3">
      <c r="C27" s="70"/>
      <c r="D27" s="196" t="s">
        <v>14</v>
      </c>
      <c r="E27" s="197"/>
      <c r="F27" s="170" t="s">
        <v>8</v>
      </c>
      <c r="G27" s="166"/>
    </row>
    <row r="28" spans="2:13" x14ac:dyDescent="0.3">
      <c r="D28" s="79">
        <v>55</v>
      </c>
      <c r="E28" s="74"/>
      <c r="F28" s="104">
        <v>59</v>
      </c>
      <c r="G28" s="74"/>
    </row>
    <row r="29" spans="2:13" ht="15" thickBot="1" x14ac:dyDescent="0.35">
      <c r="D29" s="201" t="s">
        <v>113</v>
      </c>
      <c r="E29" s="202"/>
      <c r="F29" s="198" t="s">
        <v>113</v>
      </c>
      <c r="G29" s="152"/>
    </row>
    <row r="30" spans="2:13" s="10" customFormat="1" ht="8.5500000000000007" customHeight="1" thickBot="1" x14ac:dyDescent="0.35">
      <c r="D30" s="11"/>
      <c r="E30" s="12"/>
      <c r="F30" s="13"/>
      <c r="G30" s="14"/>
    </row>
    <row r="31" spans="2:13" ht="15.6" x14ac:dyDescent="0.3">
      <c r="D31" s="203" t="s">
        <v>99</v>
      </c>
      <c r="E31" s="204"/>
      <c r="F31" s="199" t="s">
        <v>94</v>
      </c>
      <c r="G31" s="200"/>
    </row>
    <row r="32" spans="2:13" x14ac:dyDescent="0.3">
      <c r="D32" s="196" t="s">
        <v>15</v>
      </c>
      <c r="E32" s="197"/>
      <c r="F32" s="195" t="s">
        <v>9</v>
      </c>
      <c r="G32" s="154"/>
    </row>
    <row r="33" spans="3:14" ht="15" thickBot="1" x14ac:dyDescent="0.35">
      <c r="D33" s="86">
        <v>60</v>
      </c>
      <c r="E33" s="50"/>
      <c r="F33" s="79">
        <v>53</v>
      </c>
      <c r="G33" s="50">
        <f>'[1]1 FLOOR'!$F$33</f>
        <v>0</v>
      </c>
    </row>
    <row r="34" spans="3:14" ht="15" thickBot="1" x14ac:dyDescent="0.35">
      <c r="D34" s="157" t="s">
        <v>113</v>
      </c>
      <c r="E34" s="158"/>
      <c r="F34" s="157" t="s">
        <v>113</v>
      </c>
      <c r="G34" s="158"/>
    </row>
    <row r="35" spans="3:14" s="10" customFormat="1" ht="8.5500000000000007" customHeight="1" thickBot="1" x14ac:dyDescent="0.35">
      <c r="D35" s="11"/>
      <c r="E35" s="12"/>
      <c r="F35" s="13"/>
      <c r="G35" s="14"/>
    </row>
    <row r="36" spans="3:14" x14ac:dyDescent="0.3">
      <c r="D36" s="191" t="s">
        <v>115</v>
      </c>
      <c r="E36" s="192"/>
      <c r="F36" s="191" t="s">
        <v>115</v>
      </c>
      <c r="G36" s="192"/>
    </row>
    <row r="37" spans="3:14" x14ac:dyDescent="0.3">
      <c r="C37" s="70"/>
      <c r="D37" s="193" t="s">
        <v>16</v>
      </c>
      <c r="E37" s="194"/>
      <c r="F37" s="170" t="s">
        <v>10</v>
      </c>
      <c r="G37" s="166"/>
      <c r="H37" s="70"/>
    </row>
    <row r="38" spans="3:14" ht="15" thickBot="1" x14ac:dyDescent="0.35">
      <c r="D38" s="99">
        <v>69</v>
      </c>
      <c r="E38" s="74"/>
      <c r="F38" s="104">
        <v>68</v>
      </c>
      <c r="G38" s="74"/>
      <c r="H38" s="37"/>
    </row>
    <row r="39" spans="3:14" ht="15" thickBot="1" x14ac:dyDescent="0.35">
      <c r="D39" s="143" t="s">
        <v>113</v>
      </c>
      <c r="E39" s="144"/>
      <c r="F39" s="143" t="s">
        <v>113</v>
      </c>
      <c r="G39" s="144"/>
      <c r="H39" s="42"/>
    </row>
    <row r="40" spans="3:14" x14ac:dyDescent="0.3">
      <c r="G40" s="46"/>
      <c r="H40" s="30"/>
    </row>
    <row r="48" spans="3:14" x14ac:dyDescent="0.3">
      <c r="M48" s="121"/>
      <c r="N48" s="121"/>
    </row>
    <row r="49" spans="13:14" x14ac:dyDescent="0.3">
      <c r="M49" s="122"/>
      <c r="N49" s="122"/>
    </row>
  </sheetData>
  <mergeCells count="56">
    <mergeCell ref="D39:E39"/>
    <mergeCell ref="D11:E11"/>
    <mergeCell ref="D12:E12"/>
    <mergeCell ref="D14:E14"/>
    <mergeCell ref="H10:M10"/>
    <mergeCell ref="I19:M21"/>
    <mergeCell ref="D29:E29"/>
    <mergeCell ref="D31:E31"/>
    <mergeCell ref="D32:E32"/>
    <mergeCell ref="D34:E34"/>
    <mergeCell ref="D36:E36"/>
    <mergeCell ref="D37:E37"/>
    <mergeCell ref="F37:G37"/>
    <mergeCell ref="F39:G39"/>
    <mergeCell ref="D16:E16"/>
    <mergeCell ref="D17:E17"/>
    <mergeCell ref="D19:E19"/>
    <mergeCell ref="D21:E21"/>
    <mergeCell ref="D22:E22"/>
    <mergeCell ref="D24:E24"/>
    <mergeCell ref="D26:E26"/>
    <mergeCell ref="D27:E27"/>
    <mergeCell ref="F27:G27"/>
    <mergeCell ref="F29:G29"/>
    <mergeCell ref="F31:G31"/>
    <mergeCell ref="F32:G32"/>
    <mergeCell ref="F34:G34"/>
    <mergeCell ref="F36:G36"/>
    <mergeCell ref="F17:G17"/>
    <mergeCell ref="F19:G19"/>
    <mergeCell ref="F21:G21"/>
    <mergeCell ref="F22:G22"/>
    <mergeCell ref="F24:G24"/>
    <mergeCell ref="F26:G26"/>
    <mergeCell ref="L13:M13"/>
    <mergeCell ref="L11:M11"/>
    <mergeCell ref="J11:K11"/>
    <mergeCell ref="H11:I11"/>
    <mergeCell ref="H9:I9"/>
    <mergeCell ref="J9:K9"/>
    <mergeCell ref="M48:N48"/>
    <mergeCell ref="M49:N49"/>
    <mergeCell ref="G2:M4"/>
    <mergeCell ref="L7:M7"/>
    <mergeCell ref="J7:K7"/>
    <mergeCell ref="H7:I7"/>
    <mergeCell ref="L9:M9"/>
    <mergeCell ref="L6:M6"/>
    <mergeCell ref="J6:K6"/>
    <mergeCell ref="H6:I6"/>
    <mergeCell ref="F16:G16"/>
    <mergeCell ref="L14:M14"/>
    <mergeCell ref="J14:K14"/>
    <mergeCell ref="H14:I14"/>
    <mergeCell ref="H13:I13"/>
    <mergeCell ref="J13:K1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N49"/>
  <sheetViews>
    <sheetView topLeftCell="A13" zoomScale="95" zoomScaleNormal="95" zoomScalePageLayoutView="65" workbookViewId="0">
      <selection activeCell="Q21" sqref="Q21"/>
    </sheetView>
  </sheetViews>
  <sheetFormatPr defaultColWidth="8.77734375" defaultRowHeight="14.4" x14ac:dyDescent="0.3"/>
  <cols>
    <col min="2" max="3" width="3.44140625" customWidth="1"/>
    <col min="4" max="4" width="6.44140625" style="20" customWidth="1"/>
    <col min="5" max="5" width="9" customWidth="1"/>
    <col min="6" max="6" width="6.33203125" style="1" customWidth="1"/>
    <col min="7" max="7" width="8.44140625" bestFit="1" customWidth="1"/>
    <col min="8" max="8" width="6.33203125" customWidth="1"/>
    <col min="9" max="9" width="8.109375" customWidth="1"/>
    <col min="10" max="10" width="6.109375" customWidth="1"/>
    <col min="11" max="11" width="8.77734375" customWidth="1"/>
    <col min="12" max="12" width="6.109375" customWidth="1"/>
    <col min="13" max="13" width="7.77734375" customWidth="1"/>
    <col min="14" max="14" width="4.44140625" customWidth="1"/>
  </cols>
  <sheetData>
    <row r="1" spans="4:14" x14ac:dyDescent="0.3">
      <c r="G1" s="160" t="s">
        <v>101</v>
      </c>
      <c r="H1" s="160"/>
      <c r="I1" s="160"/>
      <c r="J1" s="160"/>
      <c r="K1" s="160"/>
      <c r="L1" s="160"/>
      <c r="M1" s="160"/>
    </row>
    <row r="2" spans="4:14" ht="14.55" customHeight="1" x14ac:dyDescent="0.3">
      <c r="G2" s="160"/>
      <c r="H2" s="160"/>
      <c r="I2" s="160"/>
      <c r="J2" s="160"/>
      <c r="K2" s="160"/>
      <c r="L2" s="160"/>
      <c r="M2" s="160"/>
    </row>
    <row r="3" spans="4:14" ht="14.55" customHeight="1" x14ac:dyDescent="0.3">
      <c r="G3" s="160"/>
      <c r="H3" s="160"/>
      <c r="I3" s="160"/>
      <c r="J3" s="160"/>
      <c r="K3" s="160"/>
      <c r="L3" s="160"/>
      <c r="M3" s="160"/>
    </row>
    <row r="4" spans="4:14" ht="14.55" customHeight="1" x14ac:dyDescent="0.7">
      <c r="G4" s="26"/>
      <c r="H4" s="26"/>
      <c r="I4" s="26"/>
      <c r="J4" s="26"/>
      <c r="K4" s="26"/>
      <c r="L4" s="26"/>
      <c r="M4" s="26"/>
    </row>
    <row r="5" spans="4:14" ht="15" thickBot="1" x14ac:dyDescent="0.35"/>
    <row r="6" spans="4:14" x14ac:dyDescent="0.3">
      <c r="H6" s="184" t="s">
        <v>94</v>
      </c>
      <c r="I6" s="185"/>
      <c r="J6" s="184" t="s">
        <v>94</v>
      </c>
      <c r="K6" s="185"/>
      <c r="L6" s="184" t="s">
        <v>94</v>
      </c>
      <c r="M6" s="185"/>
    </row>
    <row r="7" spans="4:14" x14ac:dyDescent="0.3">
      <c r="G7" s="5"/>
      <c r="H7" s="126" t="s">
        <v>38</v>
      </c>
      <c r="I7" s="127"/>
      <c r="J7" s="130" t="s">
        <v>36</v>
      </c>
      <c r="K7" s="131"/>
      <c r="L7" s="179" t="s">
        <v>34</v>
      </c>
      <c r="M7" s="180"/>
    </row>
    <row r="8" spans="4:14" ht="15" thickBot="1" x14ac:dyDescent="0.35">
      <c r="F8" s="8"/>
      <c r="G8" s="5"/>
      <c r="H8" s="87">
        <v>53</v>
      </c>
      <c r="I8" s="74"/>
      <c r="J8" s="83">
        <v>59</v>
      </c>
      <c r="K8" s="118">
        <v>3734</v>
      </c>
      <c r="L8" s="106">
        <v>66</v>
      </c>
      <c r="M8" s="74"/>
    </row>
    <row r="9" spans="4:14" ht="15" thickBot="1" x14ac:dyDescent="0.35">
      <c r="E9" s="2"/>
      <c r="F9" s="6"/>
      <c r="G9" s="5"/>
      <c r="H9" s="205" t="s">
        <v>113</v>
      </c>
      <c r="I9" s="206"/>
      <c r="J9" s="136">
        <f>J8*K8+5000</f>
        <v>225306</v>
      </c>
      <c r="K9" s="159"/>
      <c r="L9" s="207" t="s">
        <v>113</v>
      </c>
      <c r="M9" s="208"/>
    </row>
    <row r="10" spans="4:14" ht="15" thickBot="1" x14ac:dyDescent="0.35">
      <c r="D10" s="21"/>
      <c r="E10" s="9"/>
      <c r="F10" s="6"/>
      <c r="G10" s="7"/>
      <c r="H10" s="138"/>
      <c r="I10" s="139"/>
      <c r="J10" s="139"/>
      <c r="K10" s="139"/>
      <c r="L10" s="139"/>
      <c r="M10" s="140"/>
    </row>
    <row r="11" spans="4:14" ht="15" thickBot="1" x14ac:dyDescent="0.35">
      <c r="D11" s="184" t="s">
        <v>94</v>
      </c>
      <c r="E11" s="185"/>
      <c r="F11" s="3"/>
      <c r="G11" s="4"/>
      <c r="H11" s="157" t="s">
        <v>113</v>
      </c>
      <c r="I11" s="158"/>
      <c r="J11" s="157" t="s">
        <v>113</v>
      </c>
      <c r="K11" s="158"/>
      <c r="L11" s="141" t="s">
        <v>114</v>
      </c>
      <c r="M11" s="142"/>
    </row>
    <row r="12" spans="4:14" x14ac:dyDescent="0.3">
      <c r="D12" s="153" t="s">
        <v>39</v>
      </c>
      <c r="E12" s="154"/>
      <c r="F12" s="3"/>
      <c r="G12" s="4"/>
      <c r="H12" s="87">
        <v>58</v>
      </c>
      <c r="I12" s="54"/>
      <c r="J12" s="87">
        <v>54</v>
      </c>
      <c r="K12" s="54"/>
      <c r="L12" s="84">
        <v>59</v>
      </c>
      <c r="M12" s="57"/>
      <c r="N12" s="29"/>
    </row>
    <row r="13" spans="4:14" ht="15" thickBot="1" x14ac:dyDescent="0.35">
      <c r="D13" s="86">
        <v>54</v>
      </c>
      <c r="E13" s="53"/>
      <c r="F13" s="3"/>
      <c r="G13" s="4"/>
      <c r="H13" s="128" t="s">
        <v>37</v>
      </c>
      <c r="I13" s="129"/>
      <c r="J13" s="128" t="s">
        <v>35</v>
      </c>
      <c r="K13" s="129"/>
      <c r="L13" s="145" t="s">
        <v>33</v>
      </c>
      <c r="M13" s="146"/>
      <c r="N13" s="42"/>
    </row>
    <row r="14" spans="4:14" ht="15" thickBot="1" x14ac:dyDescent="0.35">
      <c r="D14" s="157" t="s">
        <v>113</v>
      </c>
      <c r="E14" s="158"/>
      <c r="F14" s="3"/>
      <c r="G14" s="4"/>
      <c r="H14" s="189" t="s">
        <v>94</v>
      </c>
      <c r="I14" s="190"/>
      <c r="J14" s="189" t="s">
        <v>94</v>
      </c>
      <c r="K14" s="190"/>
      <c r="L14" s="189" t="s">
        <v>94</v>
      </c>
      <c r="M14" s="190"/>
      <c r="N14" s="42"/>
    </row>
    <row r="15" spans="4:14" s="10" customFormat="1" ht="6.45" customHeight="1" thickBot="1" x14ac:dyDescent="0.35">
      <c r="D15" s="15"/>
      <c r="E15" s="16"/>
      <c r="F15" s="18"/>
      <c r="G15" s="19"/>
      <c r="H15" s="17"/>
      <c r="I15" s="17"/>
      <c r="J15" s="17"/>
      <c r="K15" s="17"/>
      <c r="L15" s="17"/>
      <c r="M15" s="32"/>
      <c r="N15" s="43"/>
    </row>
    <row r="16" spans="4:14" x14ac:dyDescent="0.3">
      <c r="D16" s="184" t="s">
        <v>94</v>
      </c>
      <c r="E16" s="185"/>
      <c r="F16" s="184" t="s">
        <v>94</v>
      </c>
      <c r="G16" s="185"/>
      <c r="M16" s="35"/>
      <c r="N16" s="30"/>
    </row>
    <row r="17" spans="4:13" x14ac:dyDescent="0.3">
      <c r="D17" s="209" t="s">
        <v>41</v>
      </c>
      <c r="E17" s="210"/>
      <c r="F17" s="170" t="s">
        <v>40</v>
      </c>
      <c r="G17" s="166"/>
    </row>
    <row r="18" spans="4:13" ht="15" thickBot="1" x14ac:dyDescent="0.35">
      <c r="D18" s="97">
        <v>60</v>
      </c>
      <c r="E18" s="98"/>
      <c r="F18" s="107">
        <v>54</v>
      </c>
      <c r="G18" s="108"/>
    </row>
    <row r="19" spans="4:13" ht="15" thickBot="1" x14ac:dyDescent="0.35">
      <c r="D19" s="211" t="s">
        <v>114</v>
      </c>
      <c r="E19" s="212"/>
      <c r="F19" s="143" t="s">
        <v>113</v>
      </c>
      <c r="G19" s="144"/>
      <c r="I19" s="160"/>
      <c r="J19" s="160"/>
      <c r="K19" s="160"/>
      <c r="L19" s="160"/>
      <c r="M19" s="160"/>
    </row>
    <row r="20" spans="4:13" s="10" customFormat="1" ht="8.5500000000000007" customHeight="1" thickBot="1" x14ac:dyDescent="0.35">
      <c r="D20" s="11"/>
      <c r="E20" s="12"/>
      <c r="F20" s="13"/>
      <c r="G20" s="14"/>
      <c r="I20" s="160"/>
      <c r="J20" s="160"/>
      <c r="K20" s="160"/>
      <c r="L20" s="160"/>
      <c r="M20" s="160"/>
    </row>
    <row r="21" spans="4:13" x14ac:dyDescent="0.3">
      <c r="D21" s="184" t="s">
        <v>94</v>
      </c>
      <c r="E21" s="185"/>
      <c r="F21" s="186" t="s">
        <v>96</v>
      </c>
      <c r="G21" s="168"/>
      <c r="I21" s="160"/>
      <c r="J21" s="160"/>
      <c r="K21" s="160"/>
      <c r="L21" s="160"/>
      <c r="M21" s="160"/>
    </row>
    <row r="22" spans="4:13" x14ac:dyDescent="0.3">
      <c r="D22" s="196" t="s">
        <v>43</v>
      </c>
      <c r="E22" s="197"/>
      <c r="F22" s="195" t="s">
        <v>42</v>
      </c>
      <c r="G22" s="154"/>
    </row>
    <row r="23" spans="4:13" ht="15" thickBot="1" x14ac:dyDescent="0.35">
      <c r="D23" s="86">
        <v>54</v>
      </c>
      <c r="E23" s="52"/>
      <c r="F23" s="79">
        <v>59</v>
      </c>
      <c r="G23" s="53"/>
    </row>
    <row r="24" spans="4:13" ht="15" thickBot="1" x14ac:dyDescent="0.35">
      <c r="D24" s="157" t="s">
        <v>113</v>
      </c>
      <c r="E24" s="158"/>
      <c r="F24" s="157" t="s">
        <v>113</v>
      </c>
      <c r="G24" s="158"/>
    </row>
    <row r="25" spans="4:13" s="10" customFormat="1" ht="7.2" customHeight="1" thickBot="1" x14ac:dyDescent="0.35">
      <c r="D25" s="11"/>
      <c r="E25" s="12"/>
      <c r="F25" s="13"/>
      <c r="G25" s="14"/>
    </row>
    <row r="26" spans="4:13" ht="15" thickBot="1" x14ac:dyDescent="0.35">
      <c r="D26" s="189" t="s">
        <v>94</v>
      </c>
      <c r="E26" s="190"/>
      <c r="F26" s="213" t="s">
        <v>95</v>
      </c>
      <c r="G26" s="214"/>
    </row>
    <row r="27" spans="4:13" x14ac:dyDescent="0.3">
      <c r="D27" s="215" t="s">
        <v>45</v>
      </c>
      <c r="E27" s="216"/>
      <c r="F27" s="217" t="s">
        <v>44</v>
      </c>
      <c r="G27" s="218"/>
    </row>
    <row r="28" spans="4:13" ht="15" thickBot="1" x14ac:dyDescent="0.35">
      <c r="D28" s="95">
        <v>60</v>
      </c>
      <c r="E28" s="74"/>
      <c r="F28" s="89">
        <v>54</v>
      </c>
      <c r="G28" s="71"/>
    </row>
    <row r="29" spans="4:13" ht="15" thickBot="1" x14ac:dyDescent="0.35">
      <c r="D29" s="219" t="s">
        <v>113</v>
      </c>
      <c r="E29" s="220"/>
      <c r="F29" s="141" t="s">
        <v>114</v>
      </c>
      <c r="G29" s="142"/>
    </row>
    <row r="30" spans="4:13" s="10" customFormat="1" ht="8.5500000000000007" customHeight="1" thickBot="1" x14ac:dyDescent="0.35">
      <c r="D30" s="11"/>
      <c r="E30" s="12"/>
      <c r="F30" s="13"/>
      <c r="G30" s="14"/>
    </row>
    <row r="31" spans="4:13" ht="15" thickBot="1" x14ac:dyDescent="0.35">
      <c r="D31" s="189" t="s">
        <v>94</v>
      </c>
      <c r="E31" s="190"/>
      <c r="F31" s="213" t="s">
        <v>95</v>
      </c>
      <c r="G31" s="214"/>
    </row>
    <row r="32" spans="4:13" x14ac:dyDescent="0.3">
      <c r="D32" s="215" t="s">
        <v>47</v>
      </c>
      <c r="E32" s="216"/>
      <c r="F32" s="217" t="s">
        <v>46</v>
      </c>
      <c r="G32" s="218"/>
    </row>
    <row r="33" spans="3:14" ht="15" thickBot="1" x14ac:dyDescent="0.35">
      <c r="D33" s="86">
        <v>54</v>
      </c>
      <c r="E33" s="52"/>
      <c r="F33" s="88">
        <v>59</v>
      </c>
      <c r="G33" s="56"/>
    </row>
    <row r="34" spans="3:14" ht="15" thickBot="1" x14ac:dyDescent="0.35">
      <c r="D34" s="219" t="s">
        <v>113</v>
      </c>
      <c r="E34" s="220"/>
      <c r="F34" s="141" t="s">
        <v>114</v>
      </c>
      <c r="G34" s="142"/>
    </row>
    <row r="35" spans="3:14" s="10" customFormat="1" ht="8.5500000000000007" customHeight="1" thickBot="1" x14ac:dyDescent="0.35">
      <c r="D35" s="11"/>
      <c r="E35" s="12"/>
      <c r="F35" s="13"/>
      <c r="G35" s="14"/>
    </row>
    <row r="36" spans="3:14" ht="16.2" thickBot="1" x14ac:dyDescent="0.35">
      <c r="D36" s="223" t="s">
        <v>115</v>
      </c>
      <c r="E36" s="224"/>
      <c r="F36" s="223" t="s">
        <v>115</v>
      </c>
      <c r="G36" s="225"/>
    </row>
    <row r="37" spans="3:14" x14ac:dyDescent="0.3">
      <c r="C37" s="2"/>
      <c r="D37" s="226" t="s">
        <v>49</v>
      </c>
      <c r="E37" s="227"/>
      <c r="F37" s="227" t="s">
        <v>48</v>
      </c>
      <c r="G37" s="228"/>
    </row>
    <row r="38" spans="3:14" ht="15" thickBot="1" x14ac:dyDescent="0.35">
      <c r="C38" s="47"/>
      <c r="D38" s="86">
        <v>69</v>
      </c>
      <c r="E38" s="74"/>
      <c r="F38" s="79">
        <v>67</v>
      </c>
      <c r="G38" s="74"/>
    </row>
    <row r="39" spans="3:14" ht="15" thickBot="1" x14ac:dyDescent="0.35">
      <c r="C39" s="34"/>
      <c r="D39" s="221" t="s">
        <v>113</v>
      </c>
      <c r="E39" s="222"/>
      <c r="F39" s="221" t="s">
        <v>113</v>
      </c>
      <c r="G39" s="222"/>
    </row>
    <row r="40" spans="3:14" x14ac:dyDescent="0.3">
      <c r="C40" s="35"/>
      <c r="D40" s="39"/>
      <c r="E40" s="34"/>
    </row>
    <row r="48" spans="3:14" x14ac:dyDescent="0.3">
      <c r="M48" s="121"/>
      <c r="N48" s="121"/>
    </row>
    <row r="49" spans="13:14" x14ac:dyDescent="0.3">
      <c r="M49" s="122"/>
      <c r="N49" s="122"/>
    </row>
  </sheetData>
  <mergeCells count="56">
    <mergeCell ref="D39:E39"/>
    <mergeCell ref="F39:G39"/>
    <mergeCell ref="D34:E34"/>
    <mergeCell ref="F34:G34"/>
    <mergeCell ref="D36:E36"/>
    <mergeCell ref="F36:G36"/>
    <mergeCell ref="D37:E37"/>
    <mergeCell ref="F37:G37"/>
    <mergeCell ref="D29:E29"/>
    <mergeCell ref="F29:G29"/>
    <mergeCell ref="D31:E31"/>
    <mergeCell ref="F31:G31"/>
    <mergeCell ref="D32:E32"/>
    <mergeCell ref="F32:G32"/>
    <mergeCell ref="F22:G22"/>
    <mergeCell ref="D26:E26"/>
    <mergeCell ref="F26:G26"/>
    <mergeCell ref="D27:E27"/>
    <mergeCell ref="F27:G27"/>
    <mergeCell ref="D14:E14"/>
    <mergeCell ref="H14:I14"/>
    <mergeCell ref="J14:K14"/>
    <mergeCell ref="L14:M14"/>
    <mergeCell ref="D24:E24"/>
    <mergeCell ref="F24:G24"/>
    <mergeCell ref="D16:E16"/>
    <mergeCell ref="F16:G16"/>
    <mergeCell ref="D17:E17"/>
    <mergeCell ref="F17:G17"/>
    <mergeCell ref="D19:E19"/>
    <mergeCell ref="F19:G19"/>
    <mergeCell ref="I19:M21"/>
    <mergeCell ref="D21:E21"/>
    <mergeCell ref="F21:G21"/>
    <mergeCell ref="D22:E22"/>
    <mergeCell ref="D11:E11"/>
    <mergeCell ref="H11:I11"/>
    <mergeCell ref="J11:K11"/>
    <mergeCell ref="L11:M11"/>
    <mergeCell ref="D12:E12"/>
    <mergeCell ref="M48:N48"/>
    <mergeCell ref="M49:N49"/>
    <mergeCell ref="G1:M3"/>
    <mergeCell ref="H6:I6"/>
    <mergeCell ref="J6:K6"/>
    <mergeCell ref="L6:M6"/>
    <mergeCell ref="H7:I7"/>
    <mergeCell ref="J7:K7"/>
    <mergeCell ref="L7:M7"/>
    <mergeCell ref="H9:I9"/>
    <mergeCell ref="J9:K9"/>
    <mergeCell ref="L9:M9"/>
    <mergeCell ref="H10:M10"/>
    <mergeCell ref="H13:I13"/>
    <mergeCell ref="J13:K13"/>
    <mergeCell ref="L13:M1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N46"/>
  <sheetViews>
    <sheetView topLeftCell="A10" zoomScale="99" zoomScaleNormal="99" zoomScalePageLayoutView="99" workbookViewId="0">
      <selection activeCell="I29" sqref="I29"/>
    </sheetView>
  </sheetViews>
  <sheetFormatPr defaultColWidth="8.77734375" defaultRowHeight="14.4" x14ac:dyDescent="0.3"/>
  <cols>
    <col min="2" max="3" width="4.109375" customWidth="1"/>
    <col min="4" max="4" width="6.44140625" style="20" customWidth="1"/>
    <col min="5" max="5" width="10.77734375" customWidth="1"/>
    <col min="6" max="6" width="6.33203125" style="1" customWidth="1"/>
    <col min="7" max="7" width="9.109375" customWidth="1"/>
    <col min="8" max="8" width="5.77734375" customWidth="1"/>
    <col min="9" max="9" width="7.6640625" customWidth="1"/>
    <col min="10" max="10" width="5.44140625" customWidth="1"/>
    <col min="11" max="11" width="7.77734375" customWidth="1"/>
    <col min="12" max="12" width="5.44140625" customWidth="1"/>
    <col min="13" max="13" width="9" customWidth="1"/>
    <col min="14" max="14" width="4.6640625" customWidth="1"/>
  </cols>
  <sheetData>
    <row r="1" spans="4:14" x14ac:dyDescent="0.3">
      <c r="G1" s="160" t="s">
        <v>102</v>
      </c>
      <c r="H1" s="160"/>
      <c r="I1" s="160"/>
      <c r="J1" s="160"/>
      <c r="K1" s="160"/>
      <c r="L1" s="160"/>
      <c r="M1" s="160"/>
    </row>
    <row r="2" spans="4:14" ht="14.55" customHeight="1" x14ac:dyDescent="0.3">
      <c r="G2" s="160"/>
      <c r="H2" s="160"/>
      <c r="I2" s="160"/>
      <c r="J2" s="160"/>
      <c r="K2" s="160"/>
      <c r="L2" s="160"/>
      <c r="M2" s="160"/>
    </row>
    <row r="3" spans="4:14" ht="14.55" customHeight="1" x14ac:dyDescent="0.3">
      <c r="G3" s="160"/>
      <c r="H3" s="160"/>
      <c r="I3" s="160"/>
      <c r="J3" s="160"/>
      <c r="K3" s="160"/>
      <c r="L3" s="160"/>
      <c r="M3" s="160"/>
    </row>
    <row r="4" spans="4:14" ht="14.55" customHeight="1" x14ac:dyDescent="0.7">
      <c r="G4" s="26"/>
      <c r="H4" s="26"/>
      <c r="I4" s="26"/>
      <c r="J4" s="26"/>
      <c r="K4" s="26"/>
      <c r="L4" s="26"/>
      <c r="M4" s="26"/>
    </row>
    <row r="5" spans="4:14" ht="15" thickBot="1" x14ac:dyDescent="0.35">
      <c r="M5" s="31"/>
      <c r="N5" s="44"/>
    </row>
    <row r="6" spans="4:14" x14ac:dyDescent="0.3">
      <c r="H6" s="184" t="s">
        <v>94</v>
      </c>
      <c r="I6" s="185"/>
      <c r="J6" s="184" t="s">
        <v>94</v>
      </c>
      <c r="K6" s="185"/>
      <c r="L6" s="124" t="s">
        <v>103</v>
      </c>
      <c r="M6" s="125"/>
      <c r="N6" s="42"/>
    </row>
    <row r="7" spans="4:14" x14ac:dyDescent="0.3">
      <c r="G7" s="5"/>
      <c r="H7" s="229" t="s">
        <v>54</v>
      </c>
      <c r="I7" s="230"/>
      <c r="J7" s="128" t="s">
        <v>52</v>
      </c>
      <c r="K7" s="129"/>
      <c r="L7" s="179" t="s">
        <v>51</v>
      </c>
      <c r="M7" s="180"/>
      <c r="N7" s="36"/>
    </row>
    <row r="8" spans="4:14" ht="15" thickBot="1" x14ac:dyDescent="0.35">
      <c r="F8" s="8"/>
      <c r="G8" s="5"/>
      <c r="H8" s="106">
        <v>58</v>
      </c>
      <c r="I8" s="74"/>
      <c r="J8" s="87">
        <v>53</v>
      </c>
      <c r="K8" s="59"/>
      <c r="L8" s="106">
        <v>68</v>
      </c>
      <c r="M8" s="109"/>
    </row>
    <row r="9" spans="4:14" ht="15" thickBot="1" x14ac:dyDescent="0.35">
      <c r="E9" s="2"/>
      <c r="F9" s="6"/>
      <c r="G9" s="5"/>
      <c r="H9" s="151" t="s">
        <v>113</v>
      </c>
      <c r="I9" s="152"/>
      <c r="J9" s="157" t="s">
        <v>113</v>
      </c>
      <c r="K9" s="158"/>
      <c r="L9" s="143" t="s">
        <v>113</v>
      </c>
      <c r="M9" s="144"/>
    </row>
    <row r="10" spans="4:14" ht="15" thickBot="1" x14ac:dyDescent="0.35">
      <c r="D10" s="21"/>
      <c r="E10" s="9"/>
      <c r="F10" s="6"/>
      <c r="G10" s="7"/>
      <c r="H10" s="138"/>
      <c r="I10" s="139"/>
      <c r="J10" s="139"/>
      <c r="K10" s="139"/>
      <c r="L10" s="139"/>
      <c r="M10" s="140"/>
    </row>
    <row r="11" spans="4:14" ht="15" thickBot="1" x14ac:dyDescent="0.35">
      <c r="D11" s="184" t="s">
        <v>94</v>
      </c>
      <c r="E11" s="185"/>
      <c r="F11" s="3"/>
      <c r="G11" s="4"/>
      <c r="H11" s="231" t="s">
        <v>113</v>
      </c>
      <c r="I11" s="220"/>
      <c r="J11" s="143" t="s">
        <v>113</v>
      </c>
      <c r="K11" s="144"/>
      <c r="L11" s="157" t="s">
        <v>113</v>
      </c>
      <c r="M11" s="158"/>
    </row>
    <row r="12" spans="4:14" x14ac:dyDescent="0.3">
      <c r="D12" s="153" t="s">
        <v>55</v>
      </c>
      <c r="E12" s="154"/>
      <c r="F12" s="3"/>
      <c r="G12" s="4"/>
      <c r="H12" s="106">
        <v>53</v>
      </c>
      <c r="I12" s="110"/>
      <c r="J12" s="106">
        <v>60</v>
      </c>
      <c r="K12" s="109"/>
      <c r="L12" s="87">
        <v>67</v>
      </c>
      <c r="M12" s="28"/>
    </row>
    <row r="13" spans="4:14" ht="15" thickBot="1" x14ac:dyDescent="0.35">
      <c r="D13" s="86">
        <v>60</v>
      </c>
      <c r="E13" s="53"/>
      <c r="F13" s="3"/>
      <c r="G13" s="4"/>
      <c r="H13" s="179" t="s">
        <v>53</v>
      </c>
      <c r="I13" s="180"/>
      <c r="J13" s="179" t="s">
        <v>124</v>
      </c>
      <c r="K13" s="180"/>
      <c r="L13" s="128" t="s">
        <v>50</v>
      </c>
      <c r="M13" s="129"/>
    </row>
    <row r="14" spans="4:14" ht="15" thickBot="1" x14ac:dyDescent="0.35">
      <c r="D14" s="134" t="s">
        <v>113</v>
      </c>
      <c r="E14" s="135"/>
      <c r="F14" s="3"/>
      <c r="G14" s="4"/>
      <c r="H14" s="147" t="s">
        <v>103</v>
      </c>
      <c r="I14" s="148"/>
      <c r="J14" s="147" t="s">
        <v>103</v>
      </c>
      <c r="K14" s="148"/>
      <c r="L14" s="147" t="s">
        <v>94</v>
      </c>
      <c r="M14" s="148"/>
    </row>
    <row r="15" spans="4:14" ht="15" thickBot="1" x14ac:dyDescent="0.35">
      <c r="D15" s="15"/>
      <c r="E15" s="16"/>
      <c r="F15" s="18"/>
      <c r="G15" s="19"/>
      <c r="H15" s="17"/>
      <c r="I15" s="17"/>
      <c r="J15" s="17"/>
      <c r="K15" s="17"/>
      <c r="L15" s="17"/>
      <c r="M15" s="17"/>
    </row>
    <row r="16" spans="4:14" ht="15" thickBot="1" x14ac:dyDescent="0.35">
      <c r="D16" s="161" t="s">
        <v>95</v>
      </c>
      <c r="E16" s="162"/>
      <c r="F16" s="184" t="s">
        <v>94</v>
      </c>
      <c r="G16" s="185"/>
    </row>
    <row r="17" spans="4:13" x14ac:dyDescent="0.3">
      <c r="D17" s="209" t="s">
        <v>57</v>
      </c>
      <c r="E17" s="210"/>
      <c r="F17" s="234" t="s">
        <v>56</v>
      </c>
      <c r="G17" s="164"/>
    </row>
    <row r="18" spans="4:13" ht="15" thickBot="1" x14ac:dyDescent="0.35">
      <c r="D18" s="78">
        <v>59</v>
      </c>
      <c r="E18" s="58"/>
      <c r="F18" s="78">
        <v>59</v>
      </c>
      <c r="G18" s="58"/>
    </row>
    <row r="19" spans="4:13" ht="15" thickBot="1" x14ac:dyDescent="0.35">
      <c r="D19" s="141" t="s">
        <v>114</v>
      </c>
      <c r="E19" s="142"/>
      <c r="F19" s="141" t="s">
        <v>114</v>
      </c>
      <c r="G19" s="142"/>
      <c r="I19" s="160"/>
      <c r="J19" s="160"/>
      <c r="K19" s="160"/>
      <c r="L19" s="160"/>
      <c r="M19" s="160"/>
    </row>
    <row r="20" spans="4:13" ht="15" thickBot="1" x14ac:dyDescent="0.35">
      <c r="D20" s="11"/>
      <c r="E20" s="12"/>
      <c r="F20" s="13"/>
      <c r="G20" s="14"/>
      <c r="H20" s="10"/>
      <c r="I20" s="160"/>
      <c r="J20" s="160"/>
      <c r="K20" s="160"/>
      <c r="L20" s="160"/>
      <c r="M20" s="160"/>
    </row>
    <row r="21" spans="4:13" x14ac:dyDescent="0.3">
      <c r="D21" s="184" t="s">
        <v>94</v>
      </c>
      <c r="E21" s="185"/>
      <c r="F21" s="184" t="s">
        <v>94</v>
      </c>
      <c r="G21" s="185"/>
      <c r="I21" s="160"/>
      <c r="J21" s="160"/>
      <c r="K21" s="160"/>
      <c r="L21" s="160"/>
      <c r="M21" s="160"/>
    </row>
    <row r="22" spans="4:13" x14ac:dyDescent="0.3">
      <c r="D22" s="196" t="s">
        <v>59</v>
      </c>
      <c r="E22" s="197"/>
      <c r="F22" s="170" t="s">
        <v>58</v>
      </c>
      <c r="G22" s="166"/>
    </row>
    <row r="23" spans="4:13" ht="15" thickBot="1" x14ac:dyDescent="0.35">
      <c r="D23" s="86">
        <v>60</v>
      </c>
      <c r="E23" s="52"/>
      <c r="F23" s="104">
        <v>54</v>
      </c>
      <c r="G23" s="74"/>
    </row>
    <row r="24" spans="4:13" ht="15" thickBot="1" x14ac:dyDescent="0.35">
      <c r="D24" s="157" t="s">
        <v>113</v>
      </c>
      <c r="E24" s="158"/>
      <c r="F24" s="232" t="s">
        <v>113</v>
      </c>
      <c r="G24" s="233"/>
    </row>
    <row r="25" spans="4:13" ht="15" thickBot="1" x14ac:dyDescent="0.35">
      <c r="D25" s="11"/>
      <c r="E25" s="12"/>
      <c r="F25" s="13"/>
      <c r="G25" s="14"/>
      <c r="H25" s="10"/>
      <c r="I25" s="10"/>
      <c r="J25" s="10"/>
      <c r="K25" s="10"/>
      <c r="L25" s="10"/>
      <c r="M25" s="10"/>
    </row>
    <row r="26" spans="4:13" x14ac:dyDescent="0.3">
      <c r="D26" s="184" t="s">
        <v>94</v>
      </c>
      <c r="E26" s="185"/>
      <c r="F26" s="184" t="s">
        <v>94</v>
      </c>
      <c r="G26" s="185"/>
    </row>
    <row r="27" spans="4:13" x14ac:dyDescent="0.3">
      <c r="D27" s="193" t="s">
        <v>61</v>
      </c>
      <c r="E27" s="194"/>
      <c r="F27" s="195" t="s">
        <v>60</v>
      </c>
      <c r="G27" s="154"/>
    </row>
    <row r="28" spans="4:13" ht="15" thickBot="1" x14ac:dyDescent="0.35">
      <c r="D28" s="99">
        <v>54</v>
      </c>
      <c r="E28" s="111"/>
      <c r="F28" s="79">
        <v>59</v>
      </c>
      <c r="G28" s="53"/>
    </row>
    <row r="29" spans="4:13" ht="15" thickBot="1" x14ac:dyDescent="0.35">
      <c r="D29" s="143" t="s">
        <v>113</v>
      </c>
      <c r="E29" s="144"/>
      <c r="F29" s="157" t="s">
        <v>113</v>
      </c>
      <c r="G29" s="158"/>
    </row>
    <row r="30" spans="4:13" ht="15" thickBot="1" x14ac:dyDescent="0.35">
      <c r="D30" s="11"/>
      <c r="E30" s="12"/>
      <c r="F30" s="13"/>
      <c r="G30" s="14"/>
      <c r="H30" s="10"/>
      <c r="I30" s="10"/>
      <c r="J30" s="10"/>
      <c r="K30" s="10"/>
      <c r="L30" s="10"/>
      <c r="M30" s="10"/>
    </row>
    <row r="31" spans="4:13" x14ac:dyDescent="0.3">
      <c r="D31" s="235" t="s">
        <v>104</v>
      </c>
      <c r="E31" s="186"/>
      <c r="F31" s="184" t="s">
        <v>94</v>
      </c>
      <c r="G31" s="185"/>
    </row>
    <row r="32" spans="4:13" x14ac:dyDescent="0.3">
      <c r="D32" s="209" t="s">
        <v>63</v>
      </c>
      <c r="E32" s="210"/>
      <c r="F32" s="195" t="s">
        <v>62</v>
      </c>
      <c r="G32" s="154"/>
    </row>
    <row r="33" spans="4:14" ht="15" thickBot="1" x14ac:dyDescent="0.35">
      <c r="D33" s="78">
        <v>60</v>
      </c>
      <c r="E33" s="58"/>
      <c r="F33" s="79">
        <v>53</v>
      </c>
      <c r="G33" s="53"/>
    </row>
    <row r="34" spans="4:14" ht="15" thickBot="1" x14ac:dyDescent="0.35">
      <c r="D34" s="141" t="s">
        <v>114</v>
      </c>
      <c r="E34" s="142"/>
      <c r="F34" s="157" t="s">
        <v>113</v>
      </c>
      <c r="G34" s="158"/>
    </row>
    <row r="35" spans="4:14" ht="15" thickBot="1" x14ac:dyDescent="0.35">
      <c r="D35" s="11"/>
      <c r="E35" s="12"/>
      <c r="F35" s="13"/>
      <c r="G35" s="14"/>
      <c r="H35" s="10"/>
      <c r="I35" s="10"/>
      <c r="J35" s="10"/>
      <c r="K35" s="10"/>
      <c r="L35" s="10"/>
      <c r="M35" s="10"/>
    </row>
    <row r="36" spans="4:14" x14ac:dyDescent="0.3">
      <c r="D36" s="235" t="s">
        <v>104</v>
      </c>
      <c r="E36" s="186"/>
      <c r="F36" s="186" t="s">
        <v>115</v>
      </c>
      <c r="G36" s="168"/>
    </row>
    <row r="37" spans="4:14" x14ac:dyDescent="0.3">
      <c r="D37" s="209" t="s">
        <v>65</v>
      </c>
      <c r="E37" s="210"/>
      <c r="F37" s="195" t="s">
        <v>64</v>
      </c>
      <c r="G37" s="154"/>
    </row>
    <row r="38" spans="4:14" ht="15" thickBot="1" x14ac:dyDescent="0.35">
      <c r="D38" s="78">
        <v>69</v>
      </c>
      <c r="E38" s="58"/>
      <c r="F38" s="79">
        <v>68</v>
      </c>
      <c r="G38" s="96"/>
      <c r="H38" s="29"/>
    </row>
    <row r="39" spans="4:14" ht="15" thickBot="1" x14ac:dyDescent="0.35">
      <c r="D39" s="141" t="s">
        <v>114</v>
      </c>
      <c r="E39" s="142"/>
      <c r="F39" s="157" t="s">
        <v>113</v>
      </c>
      <c r="G39" s="158"/>
      <c r="H39" s="44"/>
    </row>
    <row r="40" spans="4:14" x14ac:dyDescent="0.3">
      <c r="F40" s="48"/>
      <c r="G40" s="2"/>
      <c r="H40" s="30"/>
    </row>
    <row r="45" spans="4:14" x14ac:dyDescent="0.3">
      <c r="M45" s="121"/>
      <c r="N45" s="121"/>
    </row>
    <row r="46" spans="4:14" x14ac:dyDescent="0.3">
      <c r="M46" s="122"/>
      <c r="N46" s="122"/>
    </row>
  </sheetData>
  <mergeCells count="56">
    <mergeCell ref="D39:E39"/>
    <mergeCell ref="F39:G39"/>
    <mergeCell ref="D34:E34"/>
    <mergeCell ref="F34:G34"/>
    <mergeCell ref="D36:E36"/>
    <mergeCell ref="F36:G36"/>
    <mergeCell ref="D37:E37"/>
    <mergeCell ref="F37:G37"/>
    <mergeCell ref="D29:E29"/>
    <mergeCell ref="F29:G29"/>
    <mergeCell ref="D31:E31"/>
    <mergeCell ref="F31:G31"/>
    <mergeCell ref="D32:E32"/>
    <mergeCell ref="F32:G32"/>
    <mergeCell ref="F22:G22"/>
    <mergeCell ref="D26:E26"/>
    <mergeCell ref="F26:G26"/>
    <mergeCell ref="D27:E27"/>
    <mergeCell ref="F27:G27"/>
    <mergeCell ref="D14:E14"/>
    <mergeCell ref="H14:I14"/>
    <mergeCell ref="J14:K14"/>
    <mergeCell ref="L14:M14"/>
    <mergeCell ref="D24:E24"/>
    <mergeCell ref="F24:G24"/>
    <mergeCell ref="D16:E16"/>
    <mergeCell ref="F16:G16"/>
    <mergeCell ref="D17:E17"/>
    <mergeCell ref="F17:G17"/>
    <mergeCell ref="D19:E19"/>
    <mergeCell ref="F19:G19"/>
    <mergeCell ref="I19:M21"/>
    <mergeCell ref="D21:E21"/>
    <mergeCell ref="F21:G21"/>
    <mergeCell ref="D22:E22"/>
    <mergeCell ref="D11:E11"/>
    <mergeCell ref="H11:I11"/>
    <mergeCell ref="J11:K11"/>
    <mergeCell ref="L11:M11"/>
    <mergeCell ref="D12:E12"/>
    <mergeCell ref="M45:N45"/>
    <mergeCell ref="M46:N46"/>
    <mergeCell ref="G1:M3"/>
    <mergeCell ref="H6:I6"/>
    <mergeCell ref="J6:K6"/>
    <mergeCell ref="L6:M6"/>
    <mergeCell ref="H7:I7"/>
    <mergeCell ref="J7:K7"/>
    <mergeCell ref="L7:M7"/>
    <mergeCell ref="H9:I9"/>
    <mergeCell ref="J9:K9"/>
    <mergeCell ref="L9:M9"/>
    <mergeCell ref="H10:M10"/>
    <mergeCell ref="H13:I13"/>
    <mergeCell ref="J13:K13"/>
    <mergeCell ref="L13:M1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L48"/>
  <sheetViews>
    <sheetView workbookViewId="0">
      <selection activeCell="I18" sqref="I18:K20"/>
    </sheetView>
  </sheetViews>
  <sheetFormatPr defaultColWidth="8.77734375" defaultRowHeight="14.4" x14ac:dyDescent="0.3"/>
  <cols>
    <col min="2" max="2" width="6.33203125" customWidth="1"/>
    <col min="3" max="3" width="4.44140625" customWidth="1"/>
    <col min="4" max="4" width="6.44140625" style="20" customWidth="1"/>
    <col min="5" max="5" width="9.44140625" customWidth="1"/>
    <col min="6" max="6" width="6.33203125" style="1" customWidth="1"/>
    <col min="7" max="7" width="8.6640625" customWidth="1"/>
    <col min="8" max="8" width="6.109375" customWidth="1"/>
    <col min="9" max="9" width="8.44140625" customWidth="1"/>
    <col min="10" max="10" width="6.77734375" customWidth="1"/>
    <col min="11" max="11" width="8.109375" customWidth="1"/>
  </cols>
  <sheetData>
    <row r="1" spans="4:11" x14ac:dyDescent="0.3">
      <c r="G1" s="242" t="s">
        <v>105</v>
      </c>
      <c r="H1" s="242"/>
      <c r="I1" s="242"/>
      <c r="J1" s="242"/>
      <c r="K1" s="242"/>
    </row>
    <row r="2" spans="4:11" ht="14.55" customHeight="1" x14ac:dyDescent="0.3">
      <c r="G2" s="242"/>
      <c r="H2" s="242"/>
      <c r="I2" s="242"/>
      <c r="J2" s="242"/>
      <c r="K2" s="242"/>
    </row>
    <row r="3" spans="4:11" ht="14.55" customHeight="1" x14ac:dyDescent="0.3">
      <c r="G3" s="242"/>
      <c r="H3" s="242"/>
      <c r="I3" s="242"/>
      <c r="J3" s="242"/>
      <c r="K3" s="242"/>
    </row>
    <row r="4" spans="4:11" ht="14.55" customHeight="1" x14ac:dyDescent="0.7">
      <c r="G4" s="26"/>
      <c r="H4" s="26"/>
      <c r="I4" s="26"/>
      <c r="J4" s="26"/>
      <c r="K4" s="26"/>
    </row>
    <row r="6" spans="4:11" ht="15" thickBot="1" x14ac:dyDescent="0.35">
      <c r="H6" s="187" t="s">
        <v>95</v>
      </c>
      <c r="I6" s="188"/>
      <c r="J6" s="187" t="s">
        <v>98</v>
      </c>
      <c r="K6" s="188"/>
    </row>
    <row r="7" spans="4:11" x14ac:dyDescent="0.3">
      <c r="G7" s="5"/>
      <c r="H7" s="236" t="s">
        <v>68</v>
      </c>
      <c r="I7" s="237"/>
      <c r="J7" s="237" t="s">
        <v>67</v>
      </c>
      <c r="K7" s="238"/>
    </row>
    <row r="8" spans="4:11" ht="15" thickBot="1" x14ac:dyDescent="0.35">
      <c r="F8" s="8"/>
      <c r="G8" s="5"/>
      <c r="H8" s="84">
        <v>53</v>
      </c>
      <c r="I8" s="55"/>
      <c r="J8" s="90">
        <v>109</v>
      </c>
      <c r="K8" s="23"/>
    </row>
    <row r="9" spans="4:11" ht="15" thickBot="1" x14ac:dyDescent="0.35">
      <c r="E9" s="2"/>
      <c r="F9" s="6"/>
      <c r="G9" s="5"/>
      <c r="H9" s="141" t="s">
        <v>114</v>
      </c>
      <c r="I9" s="142"/>
      <c r="J9" s="141" t="s">
        <v>114</v>
      </c>
      <c r="K9" s="142"/>
    </row>
    <row r="10" spans="4:11" ht="15" thickBot="1" x14ac:dyDescent="0.35">
      <c r="D10" s="21"/>
      <c r="E10" s="9"/>
      <c r="F10" s="6"/>
      <c r="G10" s="7"/>
      <c r="H10" s="139"/>
      <c r="I10" s="139"/>
      <c r="J10" s="139"/>
      <c r="K10" s="140"/>
    </row>
    <row r="11" spans="4:11" ht="15" thickBot="1" x14ac:dyDescent="0.35">
      <c r="D11" s="189" t="s">
        <v>94</v>
      </c>
      <c r="E11" s="190"/>
      <c r="F11" s="3"/>
      <c r="G11" s="4"/>
      <c r="H11" s="157" t="s">
        <v>113</v>
      </c>
      <c r="I11" s="158"/>
      <c r="J11" s="157" t="s">
        <v>113</v>
      </c>
      <c r="K11" s="158"/>
    </row>
    <row r="12" spans="4:11" x14ac:dyDescent="0.3">
      <c r="D12" s="165" t="s">
        <v>69</v>
      </c>
      <c r="E12" s="166"/>
      <c r="F12" s="3"/>
      <c r="G12" s="4"/>
      <c r="H12" s="87">
        <v>57</v>
      </c>
      <c r="I12" s="59"/>
      <c r="J12" s="87">
        <v>99</v>
      </c>
      <c r="K12" s="59"/>
    </row>
    <row r="13" spans="4:11" ht="15" thickBot="1" x14ac:dyDescent="0.35">
      <c r="D13" s="99">
        <v>54</v>
      </c>
      <c r="E13" s="74"/>
      <c r="F13" s="3"/>
      <c r="G13" s="4"/>
      <c r="H13" s="126" t="s">
        <v>93</v>
      </c>
      <c r="I13" s="239"/>
      <c r="J13" s="128" t="s">
        <v>66</v>
      </c>
      <c r="K13" s="129"/>
    </row>
    <row r="14" spans="4:11" ht="15" thickBot="1" x14ac:dyDescent="0.35">
      <c r="D14" s="240" t="s">
        <v>113</v>
      </c>
      <c r="E14" s="241"/>
      <c r="F14" s="3"/>
      <c r="G14" s="4"/>
      <c r="H14" s="189" t="s">
        <v>94</v>
      </c>
      <c r="I14" s="190"/>
      <c r="J14" s="189" t="s">
        <v>97</v>
      </c>
      <c r="K14" s="190"/>
    </row>
    <row r="15" spans="4:11" ht="15" thickBot="1" x14ac:dyDescent="0.35">
      <c r="D15" s="15"/>
      <c r="E15" s="16"/>
      <c r="F15" s="49"/>
      <c r="G15" s="43"/>
      <c r="H15" s="17"/>
      <c r="I15" s="17"/>
      <c r="J15" s="17"/>
      <c r="K15" s="17"/>
    </row>
    <row r="16" spans="4:11" ht="15" thickBot="1" x14ac:dyDescent="0.35">
      <c r="D16" s="189" t="s">
        <v>94</v>
      </c>
      <c r="E16" s="190"/>
      <c r="F16" s="186" t="s">
        <v>106</v>
      </c>
      <c r="G16" s="168"/>
    </row>
    <row r="17" spans="4:11" x14ac:dyDescent="0.3">
      <c r="D17" s="153" t="s">
        <v>71</v>
      </c>
      <c r="E17" s="195"/>
      <c r="F17" s="170" t="s">
        <v>70</v>
      </c>
      <c r="G17" s="166"/>
    </row>
    <row r="18" spans="4:11" ht="14.55" customHeight="1" thickBot="1" x14ac:dyDescent="0.35">
      <c r="D18" s="86">
        <v>60</v>
      </c>
      <c r="E18" s="52"/>
      <c r="F18" s="104">
        <v>54</v>
      </c>
      <c r="G18" s="108"/>
      <c r="I18" s="160"/>
      <c r="J18" s="160"/>
      <c r="K18" s="160"/>
    </row>
    <row r="19" spans="4:11" ht="18.600000000000001" customHeight="1" thickBot="1" x14ac:dyDescent="0.75">
      <c r="D19" s="157" t="s">
        <v>113</v>
      </c>
      <c r="E19" s="158"/>
      <c r="F19" s="219" t="s">
        <v>113</v>
      </c>
      <c r="G19" s="220"/>
      <c r="H19" s="26"/>
      <c r="I19" s="160"/>
      <c r="J19" s="160"/>
      <c r="K19" s="160"/>
    </row>
    <row r="20" spans="4:11" ht="9" customHeight="1" thickBot="1" x14ac:dyDescent="0.75">
      <c r="D20" s="11"/>
      <c r="E20" s="12"/>
      <c r="F20" s="13"/>
      <c r="G20" s="14"/>
      <c r="H20" s="26"/>
      <c r="I20" s="160"/>
      <c r="J20" s="160"/>
      <c r="K20" s="160"/>
    </row>
    <row r="21" spans="4:11" ht="18" customHeight="1" x14ac:dyDescent="0.7">
      <c r="D21" s="243" t="s">
        <v>107</v>
      </c>
      <c r="E21" s="244"/>
      <c r="F21" s="243" t="s">
        <v>107</v>
      </c>
      <c r="G21" s="244"/>
      <c r="H21" s="26"/>
      <c r="I21" s="26"/>
      <c r="J21" s="26"/>
      <c r="K21" s="26"/>
    </row>
    <row r="22" spans="4:11" x14ac:dyDescent="0.3">
      <c r="D22" s="163" t="s">
        <v>73</v>
      </c>
      <c r="E22" s="234"/>
      <c r="F22" s="195" t="s">
        <v>72</v>
      </c>
      <c r="G22" s="154"/>
    </row>
    <row r="23" spans="4:11" ht="15" thickBot="1" x14ac:dyDescent="0.35">
      <c r="D23" s="78">
        <v>54</v>
      </c>
      <c r="E23" s="51"/>
      <c r="F23" s="79">
        <v>59</v>
      </c>
      <c r="G23" s="53"/>
    </row>
    <row r="24" spans="4:11" ht="15" thickBot="1" x14ac:dyDescent="0.35">
      <c r="D24" s="141" t="s">
        <v>114</v>
      </c>
      <c r="E24" s="142"/>
      <c r="F24" s="157" t="s">
        <v>113</v>
      </c>
      <c r="G24" s="158"/>
    </row>
    <row r="25" spans="4:11" ht="8.5500000000000007" customHeight="1" thickBot="1" x14ac:dyDescent="0.35">
      <c r="D25" s="11"/>
      <c r="E25" s="12"/>
      <c r="F25" s="13"/>
      <c r="G25" s="14"/>
      <c r="H25" s="10"/>
      <c r="I25" s="10"/>
      <c r="J25" s="10"/>
      <c r="K25" s="10"/>
    </row>
    <row r="26" spans="4:11" ht="15" thickBot="1" x14ac:dyDescent="0.35">
      <c r="D26" s="235" t="s">
        <v>108</v>
      </c>
      <c r="E26" s="186"/>
      <c r="F26" s="189" t="s">
        <v>94</v>
      </c>
      <c r="G26" s="190"/>
    </row>
    <row r="27" spans="4:11" x14ac:dyDescent="0.3">
      <c r="D27" s="193" t="s">
        <v>75</v>
      </c>
      <c r="E27" s="194"/>
      <c r="F27" s="195" t="s">
        <v>74</v>
      </c>
      <c r="G27" s="154"/>
    </row>
    <row r="28" spans="4:11" ht="15" thickBot="1" x14ac:dyDescent="0.35">
      <c r="D28" s="99">
        <v>60</v>
      </c>
      <c r="E28" s="111"/>
      <c r="F28" s="79">
        <v>54</v>
      </c>
      <c r="G28" s="53"/>
    </row>
    <row r="29" spans="4:11" ht="15" thickBot="1" x14ac:dyDescent="0.35">
      <c r="D29" s="143" t="s">
        <v>113</v>
      </c>
      <c r="E29" s="144"/>
      <c r="F29" s="157" t="s">
        <v>113</v>
      </c>
      <c r="G29" s="158"/>
    </row>
    <row r="30" spans="4:11" ht="9.4499999999999993" customHeight="1" thickBot="1" x14ac:dyDescent="0.35">
      <c r="D30" s="11"/>
      <c r="E30" s="12"/>
      <c r="F30" s="13"/>
      <c r="G30" s="14"/>
      <c r="H30" s="10"/>
      <c r="I30" s="10"/>
      <c r="J30" s="10"/>
      <c r="K30" s="10"/>
    </row>
    <row r="31" spans="4:11" ht="15" thickBot="1" x14ac:dyDescent="0.35">
      <c r="D31" s="161" t="s">
        <v>95</v>
      </c>
      <c r="E31" s="162"/>
      <c r="F31" s="189" t="s">
        <v>94</v>
      </c>
      <c r="G31" s="190"/>
    </row>
    <row r="32" spans="4:11" x14ac:dyDescent="0.3">
      <c r="D32" s="163" t="s">
        <v>77</v>
      </c>
      <c r="E32" s="234"/>
      <c r="F32" s="195" t="s">
        <v>76</v>
      </c>
      <c r="G32" s="154"/>
    </row>
    <row r="33" spans="3:12" ht="15" thickBot="1" x14ac:dyDescent="0.35">
      <c r="D33" s="78">
        <v>54</v>
      </c>
      <c r="E33" s="58"/>
      <c r="F33" s="79">
        <v>59</v>
      </c>
      <c r="G33" s="53"/>
    </row>
    <row r="34" spans="3:12" ht="15" thickBot="1" x14ac:dyDescent="0.35">
      <c r="D34" s="141" t="s">
        <v>114</v>
      </c>
      <c r="E34" s="142"/>
      <c r="F34" s="157" t="s">
        <v>113</v>
      </c>
      <c r="G34" s="158"/>
    </row>
    <row r="35" spans="3:12" ht="9.4499999999999993" customHeight="1" thickBot="1" x14ac:dyDescent="0.35">
      <c r="D35" s="11"/>
      <c r="E35" s="12"/>
      <c r="F35" s="13"/>
      <c r="G35" s="14"/>
      <c r="H35" s="10"/>
      <c r="I35" s="10"/>
      <c r="J35" s="10"/>
      <c r="K35" s="10"/>
    </row>
    <row r="36" spans="3:12" ht="15" thickBot="1" x14ac:dyDescent="0.35">
      <c r="C36" s="33"/>
      <c r="D36" s="161" t="s">
        <v>95</v>
      </c>
      <c r="E36" s="162"/>
      <c r="F36" s="189" t="s">
        <v>94</v>
      </c>
      <c r="G36" s="190"/>
    </row>
    <row r="37" spans="3:12" x14ac:dyDescent="0.3">
      <c r="C37" s="34"/>
      <c r="D37" s="163" t="s">
        <v>79</v>
      </c>
      <c r="E37" s="234"/>
      <c r="F37" s="195" t="s">
        <v>78</v>
      </c>
      <c r="G37" s="154"/>
    </row>
    <row r="38" spans="3:12" ht="15" thickBot="1" x14ac:dyDescent="0.35">
      <c r="C38" s="34"/>
      <c r="D38" s="78">
        <v>69</v>
      </c>
      <c r="E38" s="58"/>
      <c r="F38" s="79">
        <v>67</v>
      </c>
      <c r="G38" s="53"/>
    </row>
    <row r="39" spans="3:12" ht="15" thickBot="1" x14ac:dyDescent="0.35">
      <c r="C39" s="34"/>
      <c r="D39" s="141" t="s">
        <v>114</v>
      </c>
      <c r="E39" s="142"/>
      <c r="F39" s="157" t="s">
        <v>113</v>
      </c>
      <c r="G39" s="158"/>
    </row>
    <row r="40" spans="3:12" x14ac:dyDescent="0.3">
      <c r="C40" s="35"/>
      <c r="D40" s="41"/>
    </row>
    <row r="47" spans="3:12" x14ac:dyDescent="0.3">
      <c r="K47" s="121"/>
      <c r="L47" s="121"/>
    </row>
    <row r="48" spans="3:12" x14ac:dyDescent="0.3">
      <c r="K48" s="122"/>
      <c r="L48" s="122"/>
    </row>
  </sheetData>
  <mergeCells count="50">
    <mergeCell ref="G1:K3"/>
    <mergeCell ref="D36:E36"/>
    <mergeCell ref="F36:G36"/>
    <mergeCell ref="D37:E37"/>
    <mergeCell ref="F37:G37"/>
    <mergeCell ref="D26:E26"/>
    <mergeCell ref="F26:G26"/>
    <mergeCell ref="D27:E27"/>
    <mergeCell ref="F27:G27"/>
    <mergeCell ref="D29:E29"/>
    <mergeCell ref="F29:G29"/>
    <mergeCell ref="D21:E21"/>
    <mergeCell ref="F21:G21"/>
    <mergeCell ref="D22:E22"/>
    <mergeCell ref="F22:G22"/>
    <mergeCell ref="D24:E24"/>
    <mergeCell ref="D39:E39"/>
    <mergeCell ref="F39:G39"/>
    <mergeCell ref="D31:E31"/>
    <mergeCell ref="F31:G31"/>
    <mergeCell ref="D32:E32"/>
    <mergeCell ref="F32:G32"/>
    <mergeCell ref="D34:E34"/>
    <mergeCell ref="F34:G34"/>
    <mergeCell ref="D14:E14"/>
    <mergeCell ref="H14:I14"/>
    <mergeCell ref="J14:K14"/>
    <mergeCell ref="F24:G24"/>
    <mergeCell ref="I18:K20"/>
    <mergeCell ref="D16:E16"/>
    <mergeCell ref="F16:G16"/>
    <mergeCell ref="D17:E17"/>
    <mergeCell ref="F17:G17"/>
    <mergeCell ref="D19:E19"/>
    <mergeCell ref="F19:G19"/>
    <mergeCell ref="D11:E11"/>
    <mergeCell ref="H11:I11"/>
    <mergeCell ref="J11:K11"/>
    <mergeCell ref="D12:E12"/>
    <mergeCell ref="H13:I13"/>
    <mergeCell ref="J13:K13"/>
    <mergeCell ref="K47:L47"/>
    <mergeCell ref="K48:L48"/>
    <mergeCell ref="H6:I6"/>
    <mergeCell ref="J6:K6"/>
    <mergeCell ref="H7:I7"/>
    <mergeCell ref="J7:K7"/>
    <mergeCell ref="H9:I9"/>
    <mergeCell ref="J9:K9"/>
    <mergeCell ref="H10:K10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L48"/>
  <sheetViews>
    <sheetView tabSelected="1" topLeftCell="A4" zoomScale="88" zoomScaleNormal="88" zoomScalePageLayoutView="59" workbookViewId="0">
      <selection activeCell="L28" sqref="L28"/>
    </sheetView>
  </sheetViews>
  <sheetFormatPr defaultColWidth="8.77734375" defaultRowHeight="14.4" x14ac:dyDescent="0.3"/>
  <cols>
    <col min="2" max="2" width="5.77734375" customWidth="1"/>
    <col min="3" max="3" width="4.44140625" customWidth="1"/>
    <col min="4" max="4" width="6.44140625" style="20" customWidth="1"/>
    <col min="5" max="5" width="10.77734375" customWidth="1"/>
    <col min="6" max="6" width="6.33203125" style="1" customWidth="1"/>
    <col min="7" max="7" width="10.77734375" bestFit="1" customWidth="1"/>
    <col min="8" max="8" width="6.44140625" customWidth="1"/>
    <col min="9" max="9" width="12.21875" customWidth="1"/>
    <col min="10" max="10" width="4.109375" customWidth="1"/>
  </cols>
  <sheetData>
    <row r="2" spans="4:12" ht="14.55" customHeight="1" x14ac:dyDescent="0.3">
      <c r="G2" s="160"/>
      <c r="H2" s="160"/>
      <c r="I2" s="160"/>
      <c r="J2" s="160" t="s">
        <v>109</v>
      </c>
      <c r="K2" s="160"/>
      <c r="L2" s="160"/>
    </row>
    <row r="3" spans="4:12" ht="14.55" customHeight="1" x14ac:dyDescent="0.3">
      <c r="G3" s="160"/>
      <c r="H3" s="160"/>
      <c r="I3" s="160"/>
      <c r="J3" s="160"/>
      <c r="K3" s="160"/>
      <c r="L3" s="160"/>
    </row>
    <row r="4" spans="4:12" x14ac:dyDescent="0.3">
      <c r="G4" s="160"/>
      <c r="H4" s="160"/>
      <c r="I4" s="160"/>
      <c r="J4" s="160"/>
      <c r="K4" s="160"/>
      <c r="L4" s="160"/>
    </row>
    <row r="7" spans="4:12" ht="15" thickBot="1" x14ac:dyDescent="0.35">
      <c r="H7" s="245" t="s">
        <v>110</v>
      </c>
      <c r="I7" s="246"/>
    </row>
    <row r="8" spans="4:12" ht="15.6" x14ac:dyDescent="0.3">
      <c r="G8" s="5"/>
      <c r="H8" s="247" t="s">
        <v>81</v>
      </c>
      <c r="I8" s="248"/>
    </row>
    <row r="9" spans="4:12" ht="16.2" thickBot="1" x14ac:dyDescent="0.35">
      <c r="F9" s="8"/>
      <c r="G9" s="5"/>
      <c r="H9" s="92">
        <v>109</v>
      </c>
      <c r="I9" s="93">
        <v>4150</v>
      </c>
    </row>
    <row r="10" spans="4:12" ht="16.2" thickBot="1" x14ac:dyDescent="0.35">
      <c r="E10" s="2"/>
      <c r="F10" s="6"/>
      <c r="G10" s="5"/>
      <c r="H10" s="249">
        <f>H9*I9</f>
        <v>452350</v>
      </c>
      <c r="I10" s="250"/>
    </row>
    <row r="11" spans="4:12" ht="16.2" thickBot="1" x14ac:dyDescent="0.35">
      <c r="D11" s="21"/>
      <c r="E11" s="9"/>
      <c r="F11" s="6"/>
      <c r="G11" s="7"/>
      <c r="H11" s="251"/>
      <c r="I11" s="252"/>
    </row>
    <row r="12" spans="4:12" ht="16.2" thickBot="1" x14ac:dyDescent="0.35">
      <c r="D12" s="189" t="s">
        <v>94</v>
      </c>
      <c r="E12" s="190"/>
      <c r="F12" s="3"/>
      <c r="G12" s="4"/>
      <c r="H12" s="255" t="s">
        <v>97</v>
      </c>
      <c r="I12" s="256"/>
    </row>
    <row r="13" spans="4:12" ht="15.6" x14ac:dyDescent="0.3">
      <c r="D13" s="153" t="s">
        <v>82</v>
      </c>
      <c r="E13" s="154"/>
      <c r="F13" s="3"/>
      <c r="G13" s="4"/>
      <c r="H13" s="259" t="s">
        <v>80</v>
      </c>
      <c r="I13" s="260"/>
    </row>
    <row r="14" spans="4:12" ht="16.2" thickBot="1" x14ac:dyDescent="0.35">
      <c r="D14" s="86">
        <v>59</v>
      </c>
      <c r="E14" s="53"/>
      <c r="F14" s="3"/>
      <c r="G14" s="4"/>
      <c r="H14" s="91">
        <v>98</v>
      </c>
      <c r="I14" s="75"/>
    </row>
    <row r="15" spans="4:12" ht="16.2" thickBot="1" x14ac:dyDescent="0.35">
      <c r="D15" s="257" t="s">
        <v>113</v>
      </c>
      <c r="E15" s="258"/>
      <c r="F15" s="3"/>
      <c r="G15" s="4"/>
      <c r="H15" s="257" t="s">
        <v>113</v>
      </c>
      <c r="I15" s="258"/>
    </row>
    <row r="16" spans="4:12" ht="15" thickBot="1" x14ac:dyDescent="0.35">
      <c r="D16" s="15"/>
      <c r="E16" s="16"/>
      <c r="F16" s="18"/>
      <c r="G16" s="19"/>
      <c r="H16" s="17"/>
      <c r="I16" s="17"/>
    </row>
    <row r="17" spans="4:10" ht="15" thickBot="1" x14ac:dyDescent="0.35">
      <c r="D17" s="235" t="s">
        <v>111</v>
      </c>
      <c r="E17" s="168"/>
      <c r="F17" s="189" t="s">
        <v>94</v>
      </c>
      <c r="G17" s="190"/>
    </row>
    <row r="18" spans="4:10" x14ac:dyDescent="0.3">
      <c r="D18" s="196" t="s">
        <v>84</v>
      </c>
      <c r="E18" s="261"/>
      <c r="F18" s="262" t="s">
        <v>83</v>
      </c>
      <c r="G18" s="154"/>
    </row>
    <row r="19" spans="4:10" ht="15" thickBot="1" x14ac:dyDescent="0.35">
      <c r="D19" s="86">
        <v>54</v>
      </c>
      <c r="E19" s="53"/>
      <c r="F19" s="94">
        <v>59</v>
      </c>
      <c r="G19" s="53"/>
      <c r="I19" s="160"/>
      <c r="J19" s="160"/>
    </row>
    <row r="20" spans="4:10" ht="19.2" customHeight="1" thickBot="1" x14ac:dyDescent="0.75">
      <c r="D20" s="257" t="s">
        <v>113</v>
      </c>
      <c r="E20" s="258"/>
      <c r="F20" s="257" t="s">
        <v>113</v>
      </c>
      <c r="G20" s="258"/>
      <c r="H20" s="27"/>
      <c r="I20" s="160"/>
      <c r="J20" s="160"/>
    </row>
    <row r="21" spans="4:10" ht="9" customHeight="1" thickBot="1" x14ac:dyDescent="0.75">
      <c r="D21" s="11"/>
      <c r="E21" s="12"/>
      <c r="F21" s="13"/>
      <c r="G21" s="14"/>
      <c r="H21" s="26"/>
      <c r="I21" s="26"/>
    </row>
    <row r="22" spans="4:10" ht="15" thickBot="1" x14ac:dyDescent="0.35">
      <c r="D22" s="189" t="s">
        <v>94</v>
      </c>
      <c r="E22" s="190"/>
      <c r="F22" s="189" t="s">
        <v>94</v>
      </c>
      <c r="G22" s="190"/>
    </row>
    <row r="23" spans="4:10" ht="15.6" x14ac:dyDescent="0.3">
      <c r="D23" s="263" t="s">
        <v>86</v>
      </c>
      <c r="E23" s="264"/>
      <c r="F23" s="262" t="s">
        <v>85</v>
      </c>
      <c r="G23" s="154"/>
    </row>
    <row r="24" spans="4:10" ht="15" thickBot="1" x14ac:dyDescent="0.35">
      <c r="D24" s="99">
        <v>60</v>
      </c>
      <c r="E24" s="108"/>
      <c r="F24" s="94">
        <v>54</v>
      </c>
      <c r="G24" s="53"/>
    </row>
    <row r="25" spans="4:10" ht="16.2" thickBot="1" x14ac:dyDescent="0.35">
      <c r="D25" s="269" t="s">
        <v>114</v>
      </c>
      <c r="E25" s="270"/>
      <c r="F25" s="257" t="s">
        <v>113</v>
      </c>
      <c r="G25" s="258"/>
    </row>
    <row r="26" spans="4:10" ht="15" thickBot="1" x14ac:dyDescent="0.35">
      <c r="D26" s="11"/>
      <c r="E26" s="12"/>
      <c r="F26" s="13"/>
      <c r="G26" s="14"/>
      <c r="H26" s="10"/>
      <c r="I26" s="10"/>
    </row>
    <row r="27" spans="4:10" ht="15" thickBot="1" x14ac:dyDescent="0.35">
      <c r="D27" s="189" t="s">
        <v>94</v>
      </c>
      <c r="E27" s="190"/>
      <c r="F27" s="189" t="s">
        <v>94</v>
      </c>
      <c r="G27" s="190"/>
    </row>
    <row r="28" spans="4:10" x14ac:dyDescent="0.3">
      <c r="D28" s="153" t="s">
        <v>88</v>
      </c>
      <c r="E28" s="154"/>
      <c r="F28" s="153" t="s">
        <v>87</v>
      </c>
      <c r="G28" s="154"/>
    </row>
    <row r="29" spans="4:10" ht="15" thickBot="1" x14ac:dyDescent="0.35">
      <c r="D29" s="81">
        <v>55</v>
      </c>
      <c r="E29" s="50"/>
      <c r="F29" s="81">
        <v>58</v>
      </c>
      <c r="G29" s="50"/>
    </row>
    <row r="30" spans="4:10" ht="16.2" thickBot="1" x14ac:dyDescent="0.35">
      <c r="D30" s="257" t="s">
        <v>113</v>
      </c>
      <c r="E30" s="258"/>
      <c r="F30" s="257" t="s">
        <v>113</v>
      </c>
      <c r="G30" s="258"/>
    </row>
    <row r="31" spans="4:10" ht="15" thickBot="1" x14ac:dyDescent="0.35">
      <c r="D31" s="11"/>
      <c r="E31" s="12"/>
      <c r="F31" s="13"/>
      <c r="G31" s="14"/>
      <c r="H31" s="10"/>
      <c r="I31" s="10"/>
    </row>
    <row r="32" spans="4:10" x14ac:dyDescent="0.3">
      <c r="D32" s="235" t="s">
        <v>112</v>
      </c>
      <c r="E32" s="168"/>
      <c r="F32" s="253" t="s">
        <v>115</v>
      </c>
      <c r="G32" s="254"/>
    </row>
    <row r="33" spans="4:12" x14ac:dyDescent="0.3">
      <c r="D33" s="209" t="s">
        <v>90</v>
      </c>
      <c r="E33" s="268"/>
      <c r="F33" s="262" t="s">
        <v>89</v>
      </c>
      <c r="G33" s="154"/>
    </row>
    <row r="34" spans="4:12" ht="15" thickBot="1" x14ac:dyDescent="0.35">
      <c r="D34" s="78">
        <v>60</v>
      </c>
      <c r="E34" s="25"/>
      <c r="F34" s="94">
        <v>53</v>
      </c>
      <c r="G34" s="24"/>
    </row>
    <row r="35" spans="4:12" ht="15" thickBot="1" x14ac:dyDescent="0.35">
      <c r="D35" s="265" t="s">
        <v>114</v>
      </c>
      <c r="E35" s="266"/>
      <c r="F35" s="267" t="s">
        <v>113</v>
      </c>
      <c r="G35" s="222"/>
    </row>
    <row r="36" spans="4:12" ht="15" thickBot="1" x14ac:dyDescent="0.35">
      <c r="D36" s="11"/>
      <c r="E36" s="12"/>
      <c r="F36" s="13"/>
      <c r="G36" s="14"/>
      <c r="H36" s="10"/>
      <c r="I36" s="10"/>
    </row>
    <row r="37" spans="4:12" ht="15" thickBot="1" x14ac:dyDescent="0.35">
      <c r="D37" s="189" t="s">
        <v>94</v>
      </c>
      <c r="E37" s="190"/>
      <c r="F37" s="189" t="s">
        <v>94</v>
      </c>
      <c r="G37" s="190"/>
    </row>
    <row r="38" spans="4:12" x14ac:dyDescent="0.3">
      <c r="D38" s="196" t="s">
        <v>92</v>
      </c>
      <c r="E38" s="261"/>
      <c r="F38" s="262" t="s">
        <v>91</v>
      </c>
      <c r="G38" s="154"/>
      <c r="H38" s="29"/>
    </row>
    <row r="39" spans="4:12" ht="15" thickBot="1" x14ac:dyDescent="0.35">
      <c r="D39" s="86">
        <v>68</v>
      </c>
      <c r="E39" s="24"/>
      <c r="F39" s="86">
        <v>69</v>
      </c>
      <c r="G39" s="24"/>
      <c r="H39" s="42"/>
    </row>
    <row r="40" spans="4:12" ht="16.2" thickBot="1" x14ac:dyDescent="0.35">
      <c r="D40" s="257" t="s">
        <v>113</v>
      </c>
      <c r="E40" s="258"/>
      <c r="F40" s="257" t="s">
        <v>113</v>
      </c>
      <c r="G40" s="258"/>
      <c r="H40" s="42"/>
    </row>
    <row r="41" spans="4:12" x14ac:dyDescent="0.3">
      <c r="G41" s="46"/>
      <c r="H41" s="30"/>
    </row>
    <row r="47" spans="4:12" x14ac:dyDescent="0.3">
      <c r="K47" s="121"/>
      <c r="L47" s="121"/>
    </row>
    <row r="48" spans="4:12" x14ac:dyDescent="0.3">
      <c r="K48" s="122"/>
      <c r="L48" s="122"/>
    </row>
  </sheetData>
  <mergeCells count="45">
    <mergeCell ref="D33:E33"/>
    <mergeCell ref="F33:G33"/>
    <mergeCell ref="D25:E25"/>
    <mergeCell ref="D27:E27"/>
    <mergeCell ref="F27:G27"/>
    <mergeCell ref="D28:E28"/>
    <mergeCell ref="F28:G28"/>
    <mergeCell ref="D40:E40"/>
    <mergeCell ref="F40:G40"/>
    <mergeCell ref="D38:E38"/>
    <mergeCell ref="F38:G38"/>
    <mergeCell ref="D22:E22"/>
    <mergeCell ref="F22:G22"/>
    <mergeCell ref="D23:E23"/>
    <mergeCell ref="F23:G23"/>
    <mergeCell ref="F25:G25"/>
    <mergeCell ref="D35:E35"/>
    <mergeCell ref="F35:G35"/>
    <mergeCell ref="D37:E37"/>
    <mergeCell ref="F37:G37"/>
    <mergeCell ref="D30:E30"/>
    <mergeCell ref="F30:G30"/>
    <mergeCell ref="D32:E32"/>
    <mergeCell ref="D17:E17"/>
    <mergeCell ref="F17:G17"/>
    <mergeCell ref="D18:E18"/>
    <mergeCell ref="F18:G18"/>
    <mergeCell ref="D20:E20"/>
    <mergeCell ref="F20:G20"/>
    <mergeCell ref="D12:E12"/>
    <mergeCell ref="H12:I12"/>
    <mergeCell ref="D13:E13"/>
    <mergeCell ref="D15:E15"/>
    <mergeCell ref="H15:I15"/>
    <mergeCell ref="H13:I13"/>
    <mergeCell ref="J2:L4"/>
    <mergeCell ref="K47:L47"/>
    <mergeCell ref="K48:L48"/>
    <mergeCell ref="H7:I7"/>
    <mergeCell ref="H8:I8"/>
    <mergeCell ref="H10:I10"/>
    <mergeCell ref="I19:J20"/>
    <mergeCell ref="G2:I4"/>
    <mergeCell ref="H11:I11"/>
    <mergeCell ref="F32:G3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GROUND FLOOR</vt:lpstr>
      <vt:lpstr>I</vt:lpstr>
      <vt:lpstr>II</vt:lpstr>
      <vt:lpstr>III</vt:lpstr>
      <vt:lpstr>IV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boge</dc:creator>
  <cp:lastModifiedBy>Iva Vujovic</cp:lastModifiedBy>
  <cp:lastPrinted>2024-05-15T07:48:42Z</cp:lastPrinted>
  <dcterms:created xsi:type="dcterms:W3CDTF">2015-06-05T18:17:20Z</dcterms:created>
  <dcterms:modified xsi:type="dcterms:W3CDTF">2025-06-30T10:19:58Z</dcterms:modified>
</cp:coreProperties>
</file>